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7250" windowHeight="5925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L245" i="1"/>
  <c r="L221"/>
  <c r="L197"/>
  <c r="L173"/>
  <c r="L149"/>
  <c r="L125"/>
  <c r="L101"/>
  <c r="L29"/>
  <c r="L53"/>
  <c r="J13" l="1"/>
  <c r="J23"/>
  <c r="J28"/>
  <c r="J37"/>
  <c r="J47"/>
  <c r="J52"/>
  <c r="J61"/>
  <c r="J71"/>
  <c r="J76"/>
  <c r="J85"/>
  <c r="J95"/>
  <c r="J100"/>
  <c r="J109"/>
  <c r="J119"/>
  <c r="J124"/>
  <c r="J133"/>
  <c r="J143"/>
  <c r="J148"/>
  <c r="J157"/>
  <c r="J167"/>
  <c r="J172"/>
  <c r="J181"/>
  <c r="J191"/>
  <c r="J196"/>
  <c r="J205"/>
  <c r="J215"/>
  <c r="J220"/>
  <c r="J229"/>
  <c r="J239"/>
  <c r="J244"/>
  <c r="I13"/>
  <c r="I23"/>
  <c r="I28"/>
  <c r="I37"/>
  <c r="I47"/>
  <c r="I52"/>
  <c r="I61"/>
  <c r="I71"/>
  <c r="I76"/>
  <c r="I85"/>
  <c r="I95"/>
  <c r="I100"/>
  <c r="I109"/>
  <c r="I119"/>
  <c r="I124"/>
  <c r="I133"/>
  <c r="I143"/>
  <c r="I148"/>
  <c r="I157"/>
  <c r="I167"/>
  <c r="I172"/>
  <c r="I181"/>
  <c r="I191"/>
  <c r="I196"/>
  <c r="I205"/>
  <c r="I215"/>
  <c r="I220"/>
  <c r="I229"/>
  <c r="I239"/>
  <c r="I244"/>
  <c r="H13"/>
  <c r="H23"/>
  <c r="H28"/>
  <c r="H37"/>
  <c r="H47"/>
  <c r="H52"/>
  <c r="H61"/>
  <c r="H71"/>
  <c r="H76"/>
  <c r="H85"/>
  <c r="H95"/>
  <c r="H100"/>
  <c r="H109"/>
  <c r="H119"/>
  <c r="H124"/>
  <c r="H133"/>
  <c r="H143"/>
  <c r="H148"/>
  <c r="H157"/>
  <c r="H167"/>
  <c r="H172"/>
  <c r="H181"/>
  <c r="H191"/>
  <c r="H196"/>
  <c r="H205"/>
  <c r="H215"/>
  <c r="H220"/>
  <c r="H229"/>
  <c r="H239"/>
  <c r="H244"/>
  <c r="G13"/>
  <c r="G23"/>
  <c r="G28"/>
  <c r="G37"/>
  <c r="G47"/>
  <c r="G52"/>
  <c r="G61"/>
  <c r="G71"/>
  <c r="G76"/>
  <c r="G85"/>
  <c r="G95"/>
  <c r="G100"/>
  <c r="G109"/>
  <c r="G119"/>
  <c r="G124"/>
  <c r="G133"/>
  <c r="G143"/>
  <c r="G148"/>
  <c r="G157"/>
  <c r="G167"/>
  <c r="G172"/>
  <c r="G181"/>
  <c r="G191"/>
  <c r="G196"/>
  <c r="G205"/>
  <c r="G215"/>
  <c r="G220"/>
  <c r="G229"/>
  <c r="G239"/>
  <c r="G244"/>
  <c r="F13"/>
  <c r="F23"/>
  <c r="F28"/>
  <c r="F37"/>
  <c r="F47"/>
  <c r="F52"/>
  <c r="F61"/>
  <c r="F71"/>
  <c r="F76"/>
  <c r="F85"/>
  <c r="F95"/>
  <c r="F100"/>
  <c r="F109"/>
  <c r="F119"/>
  <c r="F124"/>
  <c r="F133"/>
  <c r="F143"/>
  <c r="F148"/>
  <c r="F157"/>
  <c r="F167"/>
  <c r="F172"/>
  <c r="F181"/>
  <c r="F191"/>
  <c r="F196"/>
  <c r="F205"/>
  <c r="F215"/>
  <c r="F220"/>
  <c r="F229"/>
  <c r="F239"/>
  <c r="F244"/>
  <c r="B245"/>
  <c r="A245"/>
  <c r="B240"/>
  <c r="A240"/>
  <c r="B230"/>
  <c r="A230"/>
  <c r="B221"/>
  <c r="A221"/>
  <c r="B216"/>
  <c r="A216"/>
  <c r="B206"/>
  <c r="A206"/>
  <c r="B197"/>
  <c r="A197"/>
  <c r="B192"/>
  <c r="A192"/>
  <c r="B182"/>
  <c r="A182"/>
  <c r="B173"/>
  <c r="A173"/>
  <c r="B168"/>
  <c r="A168"/>
  <c r="B158"/>
  <c r="A158"/>
  <c r="B149"/>
  <c r="A149"/>
  <c r="B144"/>
  <c r="A144"/>
  <c r="B134"/>
  <c r="A134"/>
  <c r="B125"/>
  <c r="A125"/>
  <c r="B120"/>
  <c r="A120"/>
  <c r="B110"/>
  <c r="A110"/>
  <c r="B101"/>
  <c r="A101"/>
  <c r="B96"/>
  <c r="A96"/>
  <c r="B86"/>
  <c r="A86"/>
  <c r="B77"/>
  <c r="A77"/>
  <c r="B72"/>
  <c r="A72"/>
  <c r="B62"/>
  <c r="A62"/>
  <c r="B53"/>
  <c r="A53"/>
  <c r="B48"/>
  <c r="A48"/>
  <c r="B38"/>
  <c r="A38"/>
  <c r="B29"/>
  <c r="A29"/>
  <c r="B24"/>
  <c r="A24"/>
  <c r="B14"/>
  <c r="A14"/>
  <c r="I197" l="1"/>
  <c r="H149"/>
  <c r="J53"/>
  <c r="H125"/>
  <c r="I173"/>
  <c r="J221"/>
  <c r="J149"/>
  <c r="F197"/>
  <c r="G245"/>
  <c r="G53"/>
  <c r="I221"/>
  <c r="F173"/>
  <c r="F245"/>
  <c r="F53"/>
  <c r="G125"/>
  <c r="H197"/>
  <c r="F101"/>
  <c r="G173"/>
  <c r="H245"/>
  <c r="H53"/>
  <c r="I125"/>
  <c r="J197"/>
  <c r="F221"/>
  <c r="F29"/>
  <c r="G101"/>
  <c r="H173"/>
  <c r="I245"/>
  <c r="I53"/>
  <c r="J125"/>
  <c r="F149"/>
  <c r="G221"/>
  <c r="G29"/>
  <c r="H101"/>
  <c r="J245"/>
  <c r="G149"/>
  <c r="H221"/>
  <c r="H29"/>
  <c r="I101"/>
  <c r="J173"/>
  <c r="I29"/>
  <c r="J101"/>
  <c r="F125"/>
  <c r="G197"/>
  <c r="I149"/>
  <c r="J29"/>
</calcChain>
</file>

<file path=xl/sharedStrings.xml><?xml version="1.0" encoding="utf-8"?>
<sst xmlns="http://schemas.openxmlformats.org/spreadsheetml/2006/main" count="328" uniqueCount="116">
  <si>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</si>
  <si>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</si>
  <si>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</si>
  <si>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</si>
  <si>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</si>
  <si>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</si>
  <si>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</si>
  <si>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</si>
  <si>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</si>
  <si>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</si>
  <si>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</si>
  <si>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</si>
  <si>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</si>
  <si>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</si>
  <si>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</si>
  <si>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</si>
  <si>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</si>
  <si>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</si>
  <si>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</si>
  <si>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</si>
  <si>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</si>
  <si>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</si>
  <si>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</si>
  <si>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</si>
  <si>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гор.напиток</t>
  </si>
  <si>
    <t>хлеб</t>
  </si>
  <si>
    <t>фрукты</t>
  </si>
  <si>
    <t>итого</t>
  </si>
  <si>
    <t>Обед</t>
  </si>
  <si>
    <t>1 блюдо</t>
  </si>
  <si>
    <t>2 блюдо</t>
  </si>
  <si>
    <t>гарнир</t>
  </si>
  <si>
    <t>напиток</t>
  </si>
  <si>
    <t>Полдник</t>
  </si>
  <si>
    <t>Итого за день:</t>
  </si>
  <si>
    <t>Среднее значение за период:</t>
  </si>
  <si>
    <t>Суп картофельный с горохом на говяжьем бульоне</t>
  </si>
  <si>
    <t>Макароны отварные</t>
  </si>
  <si>
    <t>Хлеб ржано-пшеничный "Здоровье"</t>
  </si>
  <si>
    <t>Подгарнировка из зеленого горошка</t>
  </si>
  <si>
    <t>Филе куриное, тушеное в томатном соусе 50/50</t>
  </si>
  <si>
    <t>Каша гречневая рассыпчатая</t>
  </si>
  <si>
    <t>Чай с сахаром 180/10</t>
  </si>
  <si>
    <t>Салат из белокачанной капусты с морковью</t>
  </si>
  <si>
    <t>Суп картофельный с крупой и рыбой</t>
  </si>
  <si>
    <t>Котлета мясная</t>
  </si>
  <si>
    <t>Компот из сухофруктов 180/10</t>
  </si>
  <si>
    <t>Запеканка из творога со сгущеным молоком 120/30</t>
  </si>
  <si>
    <t>Какао на молоке 180/10</t>
  </si>
  <si>
    <t>Салат из свеклы с изюмом</t>
  </si>
  <si>
    <t>Тефтели из говядины</t>
  </si>
  <si>
    <t>Пюре картофельное</t>
  </si>
  <si>
    <t>Компот из свежих яблок с клюквой 180/10</t>
  </si>
  <si>
    <t>Хлеб пшеничный</t>
  </si>
  <si>
    <t>Рассольник Ленинградский на говяжьем бульоне со сметаной</t>
  </si>
  <si>
    <t>Плов со свининой</t>
  </si>
  <si>
    <t>Чай с сахаром</t>
  </si>
  <si>
    <t>Печень по-строгановки 50/50</t>
  </si>
  <si>
    <t>Компот из ягод свежемороженных 180/10</t>
  </si>
  <si>
    <t>Какао на молоке</t>
  </si>
  <si>
    <t>Чай с шиповником 180/10</t>
  </si>
  <si>
    <t>Кукуруза консервированная прогретая</t>
  </si>
  <si>
    <t>Салат из свеклы с сыром</t>
  </si>
  <si>
    <t>Чай с сахаром и лимоном 180/10/6</t>
  </si>
  <si>
    <t>Суп овощной на курином бульоне</t>
  </si>
  <si>
    <t>Компот из сухофруктов</t>
  </si>
  <si>
    <t>Омлет с сыром</t>
  </si>
  <si>
    <t>Биточек куриный</t>
  </si>
  <si>
    <t>Суп Харчо на говяжьем бульоне</t>
  </si>
  <si>
    <t>Котлета рыбная</t>
  </si>
  <si>
    <t>Чай с сахаром и лимоном</t>
  </si>
  <si>
    <t>гор. Блюдо</t>
  </si>
  <si>
    <t>сладкое</t>
  </si>
  <si>
    <t>гор. блюдо</t>
  </si>
  <si>
    <t>кисломол</t>
  </si>
  <si>
    <t>доготовочного типа</t>
  </si>
  <si>
    <t>Бутерброд с маслом сливочным 24/15</t>
  </si>
  <si>
    <t>Фрукт свежий</t>
  </si>
  <si>
    <t xml:space="preserve">Блинчики </t>
  </si>
  <si>
    <t>Джем вес.</t>
  </si>
  <si>
    <t>Салат из квашеной капусты</t>
  </si>
  <si>
    <t>Бутерброд с сыром 24/25</t>
  </si>
  <si>
    <t>Каша вязкая молочная из риса и пшена с маслом сливочным 155/5</t>
  </si>
  <si>
    <t>Напиток кофейный на молоке180/10</t>
  </si>
  <si>
    <t>Гуляш из свинины 50/50</t>
  </si>
  <si>
    <t>Кисломолочный продукт</t>
  </si>
  <si>
    <t>кисломолоч</t>
  </si>
  <si>
    <t>Оладьи с молоком сгущенным 99/30</t>
  </si>
  <si>
    <t>129</t>
  </si>
  <si>
    <t>Салат из белокачанной капусты с огурцом</t>
  </si>
  <si>
    <t>Каша рисовая рассыпчатая</t>
  </si>
  <si>
    <t>Каша жидкая молочная из манной крупы с маслом сливочным 155/5</t>
  </si>
  <si>
    <t>фрукт</t>
  </si>
  <si>
    <t>Блинчики с вишней</t>
  </si>
  <si>
    <t>Блинчики с джемом</t>
  </si>
  <si>
    <t>132/30</t>
  </si>
  <si>
    <t>Подгарнировка  из свежих овощей</t>
  </si>
  <si>
    <t>Жаркое по домашнему</t>
  </si>
  <si>
    <t>Напиток Витаминный 180/10(шиповник,изюм)</t>
  </si>
  <si>
    <t>Макаронные изделия отварные с сыром</t>
  </si>
  <si>
    <t>Подгарнировка из свежих овощей</t>
  </si>
  <si>
    <t>Борщ с капустой и картофелем на курином бульоне со сметаной</t>
  </si>
  <si>
    <t xml:space="preserve">Каша вязкая овсяная молочная с маслом сливочным </t>
  </si>
  <si>
    <t>Суп картофельный с вермешелью на курином бульоне</t>
  </si>
  <si>
    <t>Чай с шиповником 200/11</t>
  </si>
  <si>
    <t>Напиток кофейный на молоке 180/10</t>
  </si>
  <si>
    <t>Оладьи с молоком сгущеным</t>
  </si>
  <si>
    <t>Запеканка из творога Нежная(с изюмом)</t>
  </si>
  <si>
    <t>Салат из свежих овощей</t>
  </si>
  <si>
    <t>Напиток Витаминный(шиповник,изюм)</t>
  </si>
  <si>
    <t xml:space="preserve">Каша вязкая молочная из риса с маслом сливочным </t>
  </si>
  <si>
    <t>Салат из моркови</t>
  </si>
  <si>
    <t>Кисель из ягод свежемороженных</t>
  </si>
  <si>
    <t>200/15</t>
  </si>
  <si>
    <t>Щипанова Е.В.</t>
  </si>
  <si>
    <t>директор</t>
  </si>
</sst>
</file>

<file path=xl/styles.xml><?xml version="1.0" encoding="utf-8"?>
<styleSheet xmlns="http://schemas.openxmlformats.org/spreadsheetml/2006/main">
  <numFmts count="2">
    <numFmt numFmtId="164" formatCode="\ * #,##0.00&quot;    &quot;;\-* #,##0.00&quot;    &quot;;\ * \-#&quot;    &quot;;\ @\ "/>
    <numFmt numFmtId="165" formatCode="#,##0.00\ _₽"/>
  </numFmts>
  <fonts count="39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b/>
      <sz val="8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1"/>
      <name val="Calibri"/>
      <family val="2"/>
      <charset val="204"/>
    </font>
    <font>
      <b/>
      <sz val="10"/>
      <color rgb="FF2D2D2D"/>
      <name val="Arial"/>
      <family val="2"/>
      <charset val="204"/>
    </font>
    <font>
      <sz val="11"/>
      <color theme="1"/>
      <name val="Calibri"/>
      <family val="2"/>
      <scheme val="minor"/>
    </font>
    <font>
      <sz val="8"/>
      <color indexed="63"/>
      <name val="Arial"/>
      <family val="2"/>
      <charset val="204"/>
    </font>
    <font>
      <sz val="10"/>
      <name val="Arial"/>
      <family val="2"/>
      <charset val="204"/>
    </font>
    <font>
      <sz val="10"/>
      <color indexed="9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color indexed="10"/>
      <name val="Arial"/>
      <family val="2"/>
      <charset val="204"/>
    </font>
    <font>
      <b/>
      <sz val="10"/>
      <color indexed="9"/>
      <name val="Arial"/>
      <family val="2"/>
      <charset val="204"/>
    </font>
    <font>
      <i/>
      <sz val="10"/>
      <color indexed="23"/>
      <name val="Arial"/>
      <family val="2"/>
      <charset val="204"/>
    </font>
    <font>
      <sz val="10"/>
      <color indexed="17"/>
      <name val="Arial"/>
      <family val="2"/>
      <charset val="204"/>
    </font>
    <font>
      <sz val="18"/>
      <color indexed="8"/>
      <name val="Arial"/>
      <family val="2"/>
      <charset val="204"/>
    </font>
    <font>
      <sz val="12"/>
      <color indexed="8"/>
      <name val="Arial"/>
      <family val="2"/>
      <charset val="204"/>
    </font>
    <font>
      <b/>
      <sz val="24"/>
      <color indexed="8"/>
      <name val="Arial"/>
      <family val="2"/>
      <charset val="204"/>
    </font>
    <font>
      <u/>
      <sz val="10"/>
      <color indexed="12"/>
      <name val="Arial"/>
      <family val="2"/>
      <charset val="204"/>
    </font>
    <font>
      <sz val="10"/>
      <color indexed="19"/>
      <name val="Arial"/>
      <family val="2"/>
      <charset val="204"/>
    </font>
    <font>
      <sz val="10"/>
      <color indexed="63"/>
      <name val="Arial"/>
      <family val="2"/>
      <charset val="204"/>
    </font>
    <font>
      <sz val="11"/>
      <color indexed="63"/>
      <name val="Calibri"/>
      <family val="2"/>
      <charset val="204"/>
    </font>
    <font>
      <sz val="8"/>
      <name val="Arial"/>
      <family val="2"/>
      <charset val="204"/>
    </font>
    <font>
      <sz val="11"/>
      <color indexed="8"/>
      <name val="Calibri"/>
      <family val="2"/>
      <charset val="204"/>
    </font>
    <font>
      <sz val="8"/>
      <color rgb="FF000000"/>
      <name val="Arial"/>
      <family val="2"/>
      <charset val="1"/>
    </font>
    <font>
      <sz val="9"/>
      <name val="Arial"/>
      <family val="2"/>
      <charset val="204"/>
    </font>
    <font>
      <b/>
      <sz val="9"/>
      <color rgb="FF2D2D2D"/>
      <name val="Arial"/>
      <family val="2"/>
      <charset val="204"/>
    </font>
    <font>
      <sz val="9"/>
      <color theme="1"/>
      <name val="Times New Roman"/>
      <family val="1"/>
      <charset val="204"/>
    </font>
    <font>
      <sz val="9"/>
      <name val="Calibri"/>
      <family val="2"/>
      <charset val="204"/>
      <scheme val="minor"/>
    </font>
    <font>
      <i/>
      <sz val="9"/>
      <name val="Arial"/>
      <family val="2"/>
      <charset val="204"/>
    </font>
    <font>
      <sz val="9"/>
      <name val="Times New Roman"/>
      <family val="1"/>
      <charset val="204"/>
    </font>
    <font>
      <sz val="9"/>
      <color rgb="FF4C4C4C"/>
      <name val="Arial"/>
      <family val="2"/>
      <charset val="204"/>
    </font>
    <font>
      <sz val="9"/>
      <color rgb="FF2D2D2D"/>
      <name val="Arial"/>
      <family val="2"/>
      <charset val="204"/>
    </font>
    <font>
      <sz val="9"/>
      <name val="Calibri"/>
      <family val="2"/>
      <charset val="204"/>
    </font>
    <font>
      <i/>
      <sz val="9"/>
      <name val="Calibri"/>
      <family val="2"/>
      <charset val="204"/>
    </font>
    <font>
      <b/>
      <sz val="9"/>
      <color theme="1"/>
      <name val="Times New Roman"/>
      <family val="1"/>
      <charset val="204"/>
    </font>
  </fonts>
  <fills count="1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D8D8D8"/>
        <bgColor rgb="FFD8D8D8"/>
      </patternFill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</fills>
  <borders count="3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33">
    <xf numFmtId="0" fontId="0" fillId="0" borderId="0"/>
    <xf numFmtId="0" fontId="9" fillId="0" borderId="0"/>
    <xf numFmtId="0" fontId="10" fillId="0" borderId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7" borderId="0" applyNumberFormat="0" applyBorder="0" applyAlignment="0" applyProtection="0"/>
    <xf numFmtId="0" fontId="15" fillId="8" borderId="0" applyNumberFormat="0" applyBorder="0" applyAlignment="0" applyProtection="0"/>
    <xf numFmtId="0" fontId="16" fillId="0" borderId="0" applyNumberFormat="0" applyFill="0" applyBorder="0" applyAlignment="0" applyProtection="0"/>
    <xf numFmtId="0" fontId="17" fillId="9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10" borderId="0" applyNumberFormat="0" applyBorder="0" applyAlignment="0" applyProtection="0"/>
    <xf numFmtId="0" fontId="23" fillId="10" borderId="9" applyNumberFormat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24" fillId="0" borderId="0"/>
    <xf numFmtId="0" fontId="24" fillId="0" borderId="0"/>
    <xf numFmtId="0" fontId="10" fillId="0" borderId="0"/>
    <xf numFmtId="0" fontId="24" fillId="0" borderId="0"/>
    <xf numFmtId="0" fontId="10" fillId="0" borderId="0"/>
    <xf numFmtId="0" fontId="25" fillId="0" borderId="0"/>
    <xf numFmtId="0" fontId="25" fillId="0" borderId="0"/>
    <xf numFmtId="0" fontId="26" fillId="0" borderId="0"/>
    <xf numFmtId="9" fontId="11" fillId="0" borderId="0" applyFill="0" applyBorder="0" applyAlignment="0" applyProtection="0"/>
    <xf numFmtId="9" fontId="24" fillId="0" borderId="0" applyBorder="0" applyProtection="0"/>
    <xf numFmtId="0" fontId="25" fillId="0" borderId="0"/>
    <xf numFmtId="164" fontId="24" fillId="0" borderId="0" applyBorder="0" applyProtection="0"/>
    <xf numFmtId="0" fontId="27" fillId="0" borderId="0"/>
  </cellStyleXfs>
  <cellXfs count="99">
    <xf numFmtId="0" fontId="0" fillId="0" borderId="0" xfId="0" applyFont="1" applyAlignment="1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0" borderId="0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6" fillId="0" borderId="7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/>
    </xf>
    <xf numFmtId="0" fontId="7" fillId="0" borderId="11" xfId="0" applyFont="1" applyBorder="1"/>
    <xf numFmtId="0" fontId="1" fillId="2" borderId="11" xfId="0" applyFont="1" applyFill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0" fontId="1" fillId="0" borderId="18" xfId="0" applyFont="1" applyBorder="1"/>
    <xf numFmtId="0" fontId="1" fillId="0" borderId="17" xfId="0" applyFont="1" applyBorder="1"/>
    <xf numFmtId="0" fontId="1" fillId="0" borderId="1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7" fillId="0" borderId="20" xfId="0" applyFont="1" applyBorder="1"/>
    <xf numFmtId="0" fontId="1" fillId="2" borderId="20" xfId="0" applyFont="1" applyFill="1" applyBorder="1" applyAlignment="1">
      <alignment horizontal="center" vertical="top" wrapText="1"/>
    </xf>
    <xf numFmtId="0" fontId="1" fillId="0" borderId="22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3" borderId="26" xfId="0" applyFont="1" applyFill="1" applyBorder="1" applyAlignment="1">
      <alignment horizontal="center"/>
    </xf>
    <xf numFmtId="0" fontId="1" fillId="3" borderId="27" xfId="0" applyFont="1" applyFill="1" applyBorder="1" applyAlignment="1">
      <alignment horizontal="center"/>
    </xf>
    <xf numFmtId="0" fontId="1" fillId="3" borderId="28" xfId="0" applyFont="1" applyFill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1" fillId="13" borderId="20" xfId="0" applyFont="1" applyFill="1" applyBorder="1" applyAlignment="1">
      <alignment horizontal="center" vertical="top" wrapText="1"/>
    </xf>
    <xf numFmtId="0" fontId="1" fillId="13" borderId="11" xfId="0" applyFont="1" applyFill="1" applyBorder="1" applyAlignment="1">
      <alignment horizontal="center" vertical="top" wrapText="1"/>
    </xf>
    <xf numFmtId="0" fontId="1" fillId="12" borderId="11" xfId="0" applyFont="1" applyFill="1" applyBorder="1" applyAlignment="1">
      <alignment horizontal="center" vertical="top" wrapText="1"/>
    </xf>
    <xf numFmtId="0" fontId="8" fillId="3" borderId="28" xfId="0" applyFont="1" applyFill="1" applyBorder="1" applyAlignment="1">
      <alignment horizontal="center" vertical="center" wrapText="1"/>
    </xf>
    <xf numFmtId="0" fontId="2" fillId="0" borderId="28" xfId="0" applyFont="1" applyBorder="1"/>
    <xf numFmtId="0" fontId="8" fillId="0" borderId="15" xfId="0" applyFont="1" applyBorder="1" applyAlignment="1">
      <alignment horizontal="center" vertical="center" wrapText="1"/>
    </xf>
    <xf numFmtId="0" fontId="2" fillId="0" borderId="8" xfId="0" applyFont="1" applyBorder="1"/>
    <xf numFmtId="0" fontId="2" fillId="0" borderId="16" xfId="0" applyFont="1" applyBorder="1"/>
    <xf numFmtId="0" fontId="1" fillId="2" borderId="1" xfId="0" applyFont="1" applyFill="1" applyBorder="1" applyAlignment="1">
      <alignment wrapText="1"/>
    </xf>
    <xf numFmtId="0" fontId="2" fillId="0" borderId="2" xfId="0" applyFont="1" applyBorder="1"/>
    <xf numFmtId="0" fontId="2" fillId="0" borderId="3" xfId="0" applyFont="1" applyBorder="1"/>
    <xf numFmtId="0" fontId="1" fillId="2" borderId="1" xfId="0" applyFont="1" applyFill="1" applyBorder="1" applyAlignment="1">
      <alignment horizontal="left" wrapText="1"/>
    </xf>
    <xf numFmtId="0" fontId="28" fillId="0" borderId="0" xfId="0" applyFont="1"/>
    <xf numFmtId="0" fontId="28" fillId="2" borderId="4" xfId="0" applyFont="1" applyFill="1" applyBorder="1"/>
    <xf numFmtId="0" fontId="29" fillId="0" borderId="7" xfId="0" applyFont="1" applyBorder="1" applyAlignment="1">
      <alignment horizontal="center" vertical="center" wrapText="1"/>
    </xf>
    <xf numFmtId="0" fontId="30" fillId="11" borderId="11" xfId="0" applyNumberFormat="1" applyFont="1" applyFill="1" applyBorder="1" applyAlignment="1">
      <alignment vertical="center"/>
    </xf>
    <xf numFmtId="0" fontId="30" fillId="11" borderId="11" xfId="0" applyNumberFormat="1" applyFont="1" applyFill="1" applyBorder="1" applyAlignment="1">
      <alignment vertical="center" wrapText="1"/>
    </xf>
    <xf numFmtId="0" fontId="28" fillId="13" borderId="11" xfId="0" applyFont="1" applyFill="1" applyBorder="1" applyAlignment="1">
      <alignment vertical="top" wrapText="1"/>
    </xf>
    <xf numFmtId="0" fontId="28" fillId="0" borderId="11" xfId="0" applyFont="1" applyBorder="1" applyAlignment="1">
      <alignment vertical="top" wrapText="1"/>
    </xf>
    <xf numFmtId="0" fontId="28" fillId="12" borderId="11" xfId="0" applyFont="1" applyFill="1" applyBorder="1" applyAlignment="1">
      <alignment vertical="top" wrapText="1"/>
    </xf>
    <xf numFmtId="0" fontId="30" fillId="11" borderId="11" xfId="0" applyFont="1" applyFill="1" applyBorder="1"/>
    <xf numFmtId="0" fontId="28" fillId="3" borderId="28" xfId="0" applyFont="1" applyFill="1" applyBorder="1" applyAlignment="1">
      <alignment vertical="top" wrapText="1"/>
    </xf>
    <xf numFmtId="0" fontId="28" fillId="2" borderId="11" xfId="0" applyFont="1" applyFill="1" applyBorder="1" applyAlignment="1">
      <alignment vertical="top" wrapText="1"/>
    </xf>
    <xf numFmtId="0" fontId="30" fillId="11" borderId="11" xfId="0" applyFont="1" applyFill="1" applyBorder="1" applyAlignment="1">
      <alignment wrapText="1"/>
    </xf>
    <xf numFmtId="0" fontId="30" fillId="11" borderId="11" xfId="0" applyNumberFormat="1" applyFont="1" applyFill="1" applyBorder="1" applyAlignment="1">
      <alignment horizontal="left" vertical="top" wrapText="1"/>
    </xf>
    <xf numFmtId="0" fontId="30" fillId="12" borderId="11" xfId="1" applyNumberFormat="1" applyFont="1" applyFill="1" applyBorder="1" applyAlignment="1">
      <alignment vertical="center"/>
    </xf>
    <xf numFmtId="0" fontId="30" fillId="11" borderId="33" xfId="0" applyFont="1" applyFill="1" applyBorder="1"/>
    <xf numFmtId="0" fontId="30" fillId="11" borderId="30" xfId="0" applyNumberFormat="1" applyFont="1" applyFill="1" applyBorder="1" applyAlignment="1">
      <alignment vertical="center" wrapText="1"/>
    </xf>
    <xf numFmtId="0" fontId="30" fillId="11" borderId="30" xfId="0" applyNumberFormat="1" applyFont="1" applyFill="1" applyBorder="1" applyAlignment="1">
      <alignment vertical="center"/>
    </xf>
    <xf numFmtId="0" fontId="31" fillId="0" borderId="0" xfId="0" applyFont="1" applyAlignment="1"/>
    <xf numFmtId="0" fontId="28" fillId="0" borderId="0" xfId="0" applyFont="1" applyAlignment="1">
      <alignment horizontal="right"/>
    </xf>
    <xf numFmtId="1" fontId="28" fillId="2" borderId="5" xfId="0" applyNumberFormat="1" applyFont="1" applyFill="1" applyBorder="1" applyAlignment="1">
      <alignment horizontal="center"/>
    </xf>
    <xf numFmtId="1" fontId="28" fillId="2" borderId="4" xfId="0" applyNumberFormat="1" applyFont="1" applyFill="1" applyBorder="1" applyAlignment="1">
      <alignment horizontal="center"/>
    </xf>
    <xf numFmtId="0" fontId="32" fillId="0" borderId="0" xfId="0" applyFont="1" applyAlignment="1">
      <alignment horizontal="center" vertical="top"/>
    </xf>
    <xf numFmtId="0" fontId="30" fillId="11" borderId="11" xfId="0" applyNumberFormat="1" applyFont="1" applyFill="1" applyBorder="1" applyAlignment="1">
      <alignment horizontal="center" vertical="center"/>
    </xf>
    <xf numFmtId="0" fontId="28" fillId="13" borderId="11" xfId="0" applyFont="1" applyFill="1" applyBorder="1" applyAlignment="1">
      <alignment horizontal="center" vertical="top" wrapText="1"/>
    </xf>
    <xf numFmtId="0" fontId="28" fillId="0" borderId="11" xfId="0" applyFont="1" applyBorder="1" applyAlignment="1">
      <alignment horizontal="center" vertical="top" wrapText="1"/>
    </xf>
    <xf numFmtId="0" fontId="28" fillId="12" borderId="11" xfId="0" applyFont="1" applyFill="1" applyBorder="1" applyAlignment="1">
      <alignment horizontal="center" vertical="top" wrapText="1"/>
    </xf>
    <xf numFmtId="0" fontId="30" fillId="11" borderId="11" xfId="0" applyFont="1" applyFill="1" applyBorder="1" applyAlignment="1">
      <alignment horizontal="center"/>
    </xf>
    <xf numFmtId="0" fontId="30" fillId="11" borderId="31" xfId="0" applyFont="1" applyFill="1" applyBorder="1" applyAlignment="1">
      <alignment horizontal="center"/>
    </xf>
    <xf numFmtId="0" fontId="28" fillId="3" borderId="28" xfId="0" applyFont="1" applyFill="1" applyBorder="1" applyAlignment="1">
      <alignment horizontal="center" vertical="top" wrapText="1"/>
    </xf>
    <xf numFmtId="0" fontId="28" fillId="2" borderId="11" xfId="0" applyFont="1" applyFill="1" applyBorder="1" applyAlignment="1">
      <alignment horizontal="center" vertical="top" wrapText="1"/>
    </xf>
    <xf numFmtId="49" fontId="30" fillId="11" borderId="11" xfId="0" applyNumberFormat="1" applyFont="1" applyFill="1" applyBorder="1" applyAlignment="1">
      <alignment horizontal="center" vertical="center"/>
    </xf>
    <xf numFmtId="0" fontId="33" fillId="11" borderId="32" xfId="22" applyNumberFormat="1" applyFont="1" applyFill="1" applyBorder="1" applyAlignment="1">
      <alignment horizontal="center" vertical="top"/>
    </xf>
    <xf numFmtId="2" fontId="30" fillId="11" borderId="11" xfId="0" applyNumberFormat="1" applyFont="1" applyFill="1" applyBorder="1" applyAlignment="1">
      <alignment horizontal="center" vertical="center"/>
    </xf>
    <xf numFmtId="0" fontId="30" fillId="11" borderId="11" xfId="0" applyFont="1" applyFill="1" applyBorder="1" applyAlignment="1">
      <alignment horizontal="center" vertical="center"/>
    </xf>
    <xf numFmtId="0" fontId="30" fillId="12" borderId="11" xfId="1" applyNumberFormat="1" applyFont="1" applyFill="1" applyBorder="1" applyAlignment="1">
      <alignment horizontal="center" vertical="center"/>
    </xf>
    <xf numFmtId="0" fontId="30" fillId="11" borderId="33" xfId="0" applyFont="1" applyFill="1" applyBorder="1" applyAlignment="1">
      <alignment horizontal="center"/>
    </xf>
    <xf numFmtId="0" fontId="33" fillId="11" borderId="34" xfId="22" applyNumberFormat="1" applyFont="1" applyFill="1" applyBorder="1" applyAlignment="1">
      <alignment horizontal="center" vertical="top"/>
    </xf>
    <xf numFmtId="0" fontId="33" fillId="11" borderId="11" xfId="22" applyNumberFormat="1" applyFont="1" applyFill="1" applyBorder="1" applyAlignment="1">
      <alignment horizontal="center" vertical="top"/>
    </xf>
    <xf numFmtId="0" fontId="28" fillId="0" borderId="17" xfId="0" applyFont="1" applyBorder="1" applyAlignment="1">
      <alignment horizontal="center"/>
    </xf>
    <xf numFmtId="0" fontId="28" fillId="0" borderId="0" xfId="0" applyFont="1" applyAlignment="1">
      <alignment horizontal="left"/>
    </xf>
    <xf numFmtId="0" fontId="34" fillId="0" borderId="0" xfId="0" applyFont="1" applyAlignment="1">
      <alignment horizontal="left" vertical="center"/>
    </xf>
    <xf numFmtId="0" fontId="35" fillId="0" borderId="0" xfId="0" applyFont="1" applyAlignment="1">
      <alignment horizontal="left" vertical="center"/>
    </xf>
    <xf numFmtId="0" fontId="36" fillId="0" borderId="20" xfId="0" applyFont="1" applyBorder="1"/>
    <xf numFmtId="0" fontId="36" fillId="2" borderId="11" xfId="0" applyFont="1" applyFill="1" applyBorder="1"/>
    <xf numFmtId="0" fontId="36" fillId="0" borderId="11" xfId="0" applyFont="1" applyBorder="1"/>
    <xf numFmtId="0" fontId="37" fillId="0" borderId="11" xfId="0" applyFont="1" applyBorder="1" applyAlignment="1">
      <alignment horizontal="right"/>
    </xf>
    <xf numFmtId="0" fontId="30" fillId="11" borderId="11" xfId="0" applyFont="1" applyFill="1" applyBorder="1" applyProtection="1">
      <protection locked="0"/>
    </xf>
    <xf numFmtId="165" fontId="28" fillId="0" borderId="0" xfId="0" applyNumberFormat="1" applyFont="1"/>
    <xf numFmtId="165" fontId="29" fillId="0" borderId="7" xfId="0" applyNumberFormat="1" applyFont="1" applyBorder="1" applyAlignment="1">
      <alignment horizontal="center" vertical="center" wrapText="1"/>
    </xf>
    <xf numFmtId="165" fontId="28" fillId="2" borderId="21" xfId="0" applyNumberFormat="1" applyFont="1" applyFill="1" applyBorder="1" applyAlignment="1">
      <alignment horizontal="center" vertical="top" wrapText="1"/>
    </xf>
    <xf numFmtId="165" fontId="28" fillId="2" borderId="23" xfId="0" applyNumberFormat="1" applyFont="1" applyFill="1" applyBorder="1" applyAlignment="1">
      <alignment horizontal="center" vertical="top" wrapText="1"/>
    </xf>
    <xf numFmtId="165" fontId="38" fillId="11" borderId="11" xfId="0" applyNumberFormat="1" applyFont="1" applyFill="1" applyBorder="1"/>
    <xf numFmtId="165" fontId="28" fillId="13" borderId="23" xfId="0" applyNumberFormat="1" applyFont="1" applyFill="1" applyBorder="1" applyAlignment="1">
      <alignment horizontal="center" vertical="top" wrapText="1"/>
    </xf>
    <xf numFmtId="165" fontId="28" fillId="12" borderId="23" xfId="0" applyNumberFormat="1" applyFont="1" applyFill="1" applyBorder="1" applyAlignment="1">
      <alignment horizontal="center" vertical="top" wrapText="1"/>
    </xf>
    <xf numFmtId="165" fontId="28" fillId="0" borderId="23" xfId="0" applyNumberFormat="1" applyFont="1" applyBorder="1" applyAlignment="1">
      <alignment horizontal="center" vertical="top" wrapText="1"/>
    </xf>
    <xf numFmtId="165" fontId="28" fillId="3" borderId="29" xfId="0" applyNumberFormat="1" applyFont="1" applyFill="1" applyBorder="1" applyAlignment="1">
      <alignment horizontal="center" vertical="top" wrapText="1"/>
    </xf>
    <xf numFmtId="165" fontId="28" fillId="13" borderId="21" xfId="0" applyNumberFormat="1" applyFont="1" applyFill="1" applyBorder="1" applyAlignment="1">
      <alignment horizontal="center" vertical="top" wrapText="1"/>
    </xf>
    <xf numFmtId="165" fontId="28" fillId="0" borderId="17" xfId="0" applyNumberFormat="1" applyFont="1" applyBorder="1" applyAlignment="1">
      <alignment horizontal="center"/>
    </xf>
    <xf numFmtId="165" fontId="31" fillId="0" borderId="0" xfId="0" applyNumberFormat="1" applyFont="1" applyAlignment="1"/>
  </cellXfs>
  <cellStyles count="33">
    <cellStyle name="Accent 1 1" xfId="3"/>
    <cellStyle name="Accent 2 1" xfId="4"/>
    <cellStyle name="Accent 3 1" xfId="5"/>
    <cellStyle name="Accent 4" xfId="6"/>
    <cellStyle name="Bad 1" xfId="7"/>
    <cellStyle name="Error 1" xfId="8"/>
    <cellStyle name="Footnote 1" xfId="9"/>
    <cellStyle name="Good 1" xfId="10"/>
    <cellStyle name="Heading 1 1" xfId="11"/>
    <cellStyle name="Heading 2 1" xfId="12"/>
    <cellStyle name="Heading 3" xfId="13"/>
    <cellStyle name="Hyperlink 1" xfId="14"/>
    <cellStyle name="Neutral 1" xfId="15"/>
    <cellStyle name="Note 1" xfId="16"/>
    <cellStyle name="Status 1" xfId="17"/>
    <cellStyle name="Text 1" xfId="18"/>
    <cellStyle name="Warning 1" xfId="19"/>
    <cellStyle name="Обычный" xfId="0" builtinId="0"/>
    <cellStyle name="Обычный 2" xfId="20"/>
    <cellStyle name="Обычный 2 3" xfId="21"/>
    <cellStyle name="Обычный 3" xfId="22"/>
    <cellStyle name="Обычный 3 2" xfId="23"/>
    <cellStyle name="Обычный 3 3" xfId="24"/>
    <cellStyle name="Обычный 4" xfId="2"/>
    <cellStyle name="Обычный 5" xfId="32"/>
    <cellStyle name="Обычный 6" xfId="25"/>
    <cellStyle name="Обычный 6 2" xfId="26"/>
    <cellStyle name="Обычный 7" xfId="27"/>
    <cellStyle name="Обычный 8" xfId="1"/>
    <cellStyle name="Процентный 2" xfId="29"/>
    <cellStyle name="Процентный 3" xfId="28"/>
    <cellStyle name="Процентный 4" xfId="30"/>
    <cellStyle name="Финансовый 2" xfId="3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94"/>
  <sheetViews>
    <sheetView tabSelected="1" zoomScale="80" zoomScaleNormal="8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N16" sqref="N16"/>
    </sheetView>
  </sheetViews>
  <sheetFormatPr defaultColWidth="14.42578125" defaultRowHeight="15" customHeight="1"/>
  <cols>
    <col min="1" max="1" width="4.7109375" customWidth="1"/>
    <col min="2" max="2" width="5.28515625" customWidth="1"/>
    <col min="3" max="3" width="9.140625" customWidth="1"/>
    <col min="4" max="4" width="11.5703125" style="57" customWidth="1"/>
    <col min="5" max="5" width="52.5703125" style="57" customWidth="1"/>
    <col min="6" max="6" width="9.28515625" style="57" customWidth="1"/>
    <col min="7" max="7" width="10" style="57" customWidth="1"/>
    <col min="8" max="8" width="7.5703125" style="57" customWidth="1"/>
    <col min="9" max="9" width="6.85546875" style="57" customWidth="1"/>
    <col min="10" max="10" width="8" style="57" customWidth="1"/>
    <col min="11" max="11" width="10" customWidth="1"/>
    <col min="12" max="12" width="17" style="98" customWidth="1"/>
  </cols>
  <sheetData>
    <row r="1" spans="1:12" ht="12.75" customHeight="1">
      <c r="A1" s="1" t="s">
        <v>0</v>
      </c>
      <c r="B1" s="2"/>
      <c r="C1" s="36" t="s">
        <v>75</v>
      </c>
      <c r="D1" s="37"/>
      <c r="E1" s="38"/>
      <c r="F1" s="58" t="s">
        <v>1</v>
      </c>
      <c r="G1" s="40" t="s">
        <v>2</v>
      </c>
      <c r="H1" s="39" t="s">
        <v>115</v>
      </c>
      <c r="I1" s="37"/>
      <c r="J1" s="37"/>
      <c r="K1" s="38"/>
      <c r="L1" s="87"/>
    </row>
    <row r="2" spans="1:12" ht="12.75" customHeight="1">
      <c r="A2" s="3" t="s">
        <v>3</v>
      </c>
      <c r="B2" s="2"/>
      <c r="C2" s="2"/>
      <c r="D2" s="79"/>
      <c r="E2" s="40"/>
      <c r="F2" s="40"/>
      <c r="G2" s="40" t="s">
        <v>4</v>
      </c>
      <c r="H2" s="39" t="s">
        <v>114</v>
      </c>
      <c r="I2" s="37"/>
      <c r="J2" s="37"/>
      <c r="K2" s="38"/>
      <c r="L2" s="87"/>
    </row>
    <row r="3" spans="1:12" ht="17.25" customHeight="1">
      <c r="A3" s="4" t="s">
        <v>5</v>
      </c>
      <c r="B3" s="2"/>
      <c r="C3" s="2"/>
      <c r="D3" s="80"/>
      <c r="E3" s="41" t="s">
        <v>6</v>
      </c>
      <c r="F3" s="40"/>
      <c r="G3" s="40" t="s">
        <v>7</v>
      </c>
      <c r="H3" s="59">
        <v>3</v>
      </c>
      <c r="I3" s="59">
        <v>2</v>
      </c>
      <c r="J3" s="60">
        <v>2024</v>
      </c>
      <c r="K3" s="1"/>
      <c r="L3" s="87"/>
    </row>
    <row r="4" spans="1:12" ht="12.75" customHeight="1" thickBot="1">
      <c r="A4" s="2"/>
      <c r="B4" s="2"/>
      <c r="C4" s="2"/>
      <c r="D4" s="81"/>
      <c r="E4" s="40"/>
      <c r="F4" s="40"/>
      <c r="G4" s="40"/>
      <c r="H4" s="61" t="s">
        <v>8</v>
      </c>
      <c r="I4" s="61" t="s">
        <v>9</v>
      </c>
      <c r="J4" s="61" t="s">
        <v>10</v>
      </c>
      <c r="K4" s="2"/>
      <c r="L4" s="87"/>
    </row>
    <row r="5" spans="1:12" ht="22.5" customHeight="1" thickBot="1">
      <c r="A5" s="26" t="s">
        <v>11</v>
      </c>
      <c r="B5" s="27" t="s">
        <v>12</v>
      </c>
      <c r="C5" s="8" t="s">
        <v>13</v>
      </c>
      <c r="D5" s="42" t="s">
        <v>14</v>
      </c>
      <c r="E5" s="42" t="s">
        <v>15</v>
      </c>
      <c r="F5" s="42" t="s">
        <v>16</v>
      </c>
      <c r="G5" s="42" t="s">
        <v>17</v>
      </c>
      <c r="H5" s="42" t="s">
        <v>18</v>
      </c>
      <c r="I5" s="42" t="s">
        <v>19</v>
      </c>
      <c r="J5" s="42" t="s">
        <v>20</v>
      </c>
      <c r="K5" s="9" t="s">
        <v>21</v>
      </c>
      <c r="L5" s="88" t="s">
        <v>22</v>
      </c>
    </row>
    <row r="6" spans="1:12" ht="12.75" customHeight="1">
      <c r="A6" s="16">
        <v>1</v>
      </c>
      <c r="B6" s="17">
        <v>1</v>
      </c>
      <c r="C6" s="18" t="s">
        <v>23</v>
      </c>
      <c r="D6" s="82"/>
      <c r="E6" s="43" t="s">
        <v>81</v>
      </c>
      <c r="F6" s="62">
        <v>49</v>
      </c>
      <c r="G6" s="62">
        <v>7.6</v>
      </c>
      <c r="H6" s="62">
        <v>8.1</v>
      </c>
      <c r="I6" s="62">
        <v>12.24</v>
      </c>
      <c r="J6" s="62">
        <v>152.22</v>
      </c>
      <c r="K6" s="28"/>
      <c r="L6" s="89"/>
    </row>
    <row r="7" spans="1:12" ht="12.75" customHeight="1">
      <c r="A7" s="20"/>
      <c r="B7" s="5"/>
      <c r="C7" s="11"/>
      <c r="D7" s="83" t="s">
        <v>71</v>
      </c>
      <c r="E7" s="44" t="s">
        <v>82</v>
      </c>
      <c r="F7" s="62">
        <v>160</v>
      </c>
      <c r="G7" s="62">
        <v>3.56</v>
      </c>
      <c r="H7" s="62">
        <v>6.02</v>
      </c>
      <c r="I7" s="62">
        <v>19.37</v>
      </c>
      <c r="J7" s="62">
        <v>145.86000000000001</v>
      </c>
      <c r="K7" s="29"/>
      <c r="L7" s="90"/>
    </row>
    <row r="8" spans="1:12" ht="12.75" customHeight="1">
      <c r="A8" s="20"/>
      <c r="B8" s="5"/>
      <c r="C8" s="11"/>
      <c r="D8" s="84" t="s">
        <v>24</v>
      </c>
      <c r="E8" s="43" t="s">
        <v>83</v>
      </c>
      <c r="F8" s="62">
        <v>180</v>
      </c>
      <c r="G8" s="62">
        <v>3.32</v>
      </c>
      <c r="H8" s="62">
        <v>2.99</v>
      </c>
      <c r="I8" s="62">
        <v>17.96</v>
      </c>
      <c r="J8" s="62">
        <v>111.99</v>
      </c>
      <c r="K8" s="29"/>
      <c r="L8" s="90"/>
    </row>
    <row r="9" spans="1:12" ht="12.75" customHeight="1">
      <c r="A9" s="20"/>
      <c r="B9" s="5"/>
      <c r="C9" s="11"/>
      <c r="D9" s="84" t="s">
        <v>26</v>
      </c>
      <c r="E9" s="43" t="s">
        <v>77</v>
      </c>
      <c r="F9" s="62">
        <v>140</v>
      </c>
      <c r="G9" s="62">
        <v>0.56000000000000005</v>
      </c>
      <c r="H9" s="62">
        <v>0.56000000000000005</v>
      </c>
      <c r="I9" s="62">
        <v>13.72</v>
      </c>
      <c r="J9" s="62">
        <v>62.16</v>
      </c>
      <c r="K9" s="29"/>
      <c r="L9" s="90"/>
    </row>
    <row r="10" spans="1:12" ht="12.75" customHeight="1">
      <c r="A10" s="20"/>
      <c r="B10" s="5"/>
      <c r="C10" s="11"/>
      <c r="D10" s="84"/>
      <c r="E10" s="45"/>
      <c r="F10" s="63"/>
      <c r="G10" s="63"/>
      <c r="H10" s="63"/>
      <c r="I10" s="63"/>
      <c r="J10" s="63"/>
      <c r="K10" s="29"/>
      <c r="L10" s="90"/>
    </row>
    <row r="11" spans="1:12" ht="12.75" customHeight="1">
      <c r="A11" s="20"/>
      <c r="B11" s="5"/>
      <c r="C11" s="11"/>
      <c r="D11" s="83"/>
      <c r="E11" s="45"/>
      <c r="F11" s="63"/>
      <c r="G11" s="63"/>
      <c r="H11" s="63"/>
      <c r="I11" s="63"/>
      <c r="J11" s="63"/>
      <c r="K11" s="29"/>
      <c r="L11" s="90"/>
    </row>
    <row r="12" spans="1:12" ht="12.75" customHeight="1">
      <c r="A12" s="20"/>
      <c r="B12" s="5"/>
      <c r="C12" s="11"/>
      <c r="D12" s="83"/>
      <c r="E12" s="45"/>
      <c r="F12" s="63"/>
      <c r="G12" s="63"/>
      <c r="H12" s="63"/>
      <c r="I12" s="63"/>
      <c r="J12" s="63"/>
      <c r="K12" s="29"/>
      <c r="L12" s="90"/>
    </row>
    <row r="13" spans="1:12" ht="12.75" customHeight="1">
      <c r="A13" s="21"/>
      <c r="B13" s="6"/>
      <c r="C13" s="11"/>
      <c r="D13" s="85" t="s">
        <v>27</v>
      </c>
      <c r="E13" s="46"/>
      <c r="F13" s="64">
        <f>SUM(F6:F12)</f>
        <v>529</v>
      </c>
      <c r="G13" s="64">
        <f>SUM(G6:G12)</f>
        <v>15.040000000000001</v>
      </c>
      <c r="H13" s="64">
        <f>SUM(H6:H12)</f>
        <v>17.669999999999998</v>
      </c>
      <c r="I13" s="64">
        <f>SUM(I6:I12)</f>
        <v>63.29</v>
      </c>
      <c r="J13" s="64">
        <f>SUM(J6:J12)</f>
        <v>472.23</v>
      </c>
      <c r="K13" s="13"/>
      <c r="L13" s="91">
        <v>103.69</v>
      </c>
    </row>
    <row r="14" spans="1:12" ht="12.75" customHeight="1">
      <c r="A14" s="22">
        <f>A6</f>
        <v>1</v>
      </c>
      <c r="B14" s="7">
        <f>B6</f>
        <v>1</v>
      </c>
      <c r="C14" s="11" t="s">
        <v>28</v>
      </c>
      <c r="D14" s="84"/>
      <c r="E14" s="43" t="s">
        <v>80</v>
      </c>
      <c r="F14" s="62">
        <v>60</v>
      </c>
      <c r="G14" s="62">
        <v>0.99</v>
      </c>
      <c r="H14" s="62">
        <v>3.05</v>
      </c>
      <c r="I14" s="62">
        <v>4.6399999999999997</v>
      </c>
      <c r="J14" s="62">
        <v>50</v>
      </c>
      <c r="K14" s="12"/>
      <c r="L14" s="90"/>
    </row>
    <row r="15" spans="1:12" ht="12.75" customHeight="1">
      <c r="A15" s="20"/>
      <c r="B15" s="5"/>
      <c r="C15" s="11"/>
      <c r="D15" s="84" t="s">
        <v>29</v>
      </c>
      <c r="E15" s="44" t="s">
        <v>36</v>
      </c>
      <c r="F15" s="62">
        <v>200</v>
      </c>
      <c r="G15" s="62">
        <v>5.63</v>
      </c>
      <c r="H15" s="62">
        <v>5.24</v>
      </c>
      <c r="I15" s="62">
        <v>15.42</v>
      </c>
      <c r="J15" s="62">
        <v>131.32</v>
      </c>
      <c r="K15" s="12"/>
      <c r="L15" s="90"/>
    </row>
    <row r="16" spans="1:12" ht="12.75" customHeight="1">
      <c r="A16" s="20"/>
      <c r="B16" s="5"/>
      <c r="C16" s="11"/>
      <c r="D16" s="84" t="s">
        <v>30</v>
      </c>
      <c r="E16" s="43" t="s">
        <v>84</v>
      </c>
      <c r="F16" s="62">
        <v>100</v>
      </c>
      <c r="G16" s="62">
        <v>11.94</v>
      </c>
      <c r="H16" s="62">
        <v>20.23</v>
      </c>
      <c r="I16" s="62">
        <v>3.74</v>
      </c>
      <c r="J16" s="62">
        <v>244.79</v>
      </c>
      <c r="K16" s="29"/>
      <c r="L16" s="92"/>
    </row>
    <row r="17" spans="1:12" ht="12.75" customHeight="1">
      <c r="A17" s="20"/>
      <c r="B17" s="5"/>
      <c r="C17" s="11"/>
      <c r="D17" s="84" t="s">
        <v>31</v>
      </c>
      <c r="E17" s="43" t="s">
        <v>37</v>
      </c>
      <c r="F17" s="62">
        <v>150</v>
      </c>
      <c r="G17" s="62">
        <v>5.65</v>
      </c>
      <c r="H17" s="62">
        <v>4.29</v>
      </c>
      <c r="I17" s="62">
        <v>36.020000000000003</v>
      </c>
      <c r="J17" s="62">
        <v>205.27</v>
      </c>
      <c r="K17" s="29"/>
      <c r="L17" s="92"/>
    </row>
    <row r="18" spans="1:12" ht="12.75" customHeight="1">
      <c r="A18" s="20"/>
      <c r="B18" s="5"/>
      <c r="C18" s="11"/>
      <c r="D18" s="84" t="s">
        <v>32</v>
      </c>
      <c r="E18" s="43" t="s">
        <v>60</v>
      </c>
      <c r="F18" s="62">
        <v>180</v>
      </c>
      <c r="G18" s="62">
        <v>0.13</v>
      </c>
      <c r="H18" s="62">
        <v>0.13</v>
      </c>
      <c r="I18" s="62">
        <v>13.12</v>
      </c>
      <c r="J18" s="62">
        <v>54.13</v>
      </c>
      <c r="K18" s="29"/>
      <c r="L18" s="92"/>
    </row>
    <row r="19" spans="1:12" ht="12.75" customHeight="1">
      <c r="A19" s="20"/>
      <c r="B19" s="5"/>
      <c r="C19" s="11"/>
      <c r="D19" s="84" t="s">
        <v>25</v>
      </c>
      <c r="E19" s="43" t="s">
        <v>38</v>
      </c>
      <c r="F19" s="62">
        <v>24</v>
      </c>
      <c r="G19" s="62">
        <v>1.66</v>
      </c>
      <c r="H19" s="62">
        <v>0.23</v>
      </c>
      <c r="I19" s="62">
        <v>12.11</v>
      </c>
      <c r="J19" s="62">
        <v>57</v>
      </c>
      <c r="K19" s="29"/>
      <c r="L19" s="92"/>
    </row>
    <row r="20" spans="1:12" ht="12.75" customHeight="1">
      <c r="A20" s="20"/>
      <c r="B20" s="5"/>
      <c r="C20" s="11"/>
      <c r="D20" s="84"/>
      <c r="E20" s="45"/>
      <c r="F20" s="63"/>
      <c r="G20" s="63"/>
      <c r="H20" s="63"/>
      <c r="I20" s="63"/>
      <c r="J20" s="63"/>
      <c r="K20" s="29"/>
      <c r="L20" s="92"/>
    </row>
    <row r="21" spans="1:12" ht="12.75" customHeight="1">
      <c r="A21" s="20"/>
      <c r="B21" s="5"/>
      <c r="C21" s="11"/>
      <c r="D21" s="83"/>
      <c r="E21" s="45"/>
      <c r="F21" s="63"/>
      <c r="G21" s="63"/>
      <c r="H21" s="63"/>
      <c r="I21" s="63"/>
      <c r="J21" s="63"/>
      <c r="K21" s="29"/>
      <c r="L21" s="92"/>
    </row>
    <row r="22" spans="1:12" ht="12.75" customHeight="1">
      <c r="A22" s="20"/>
      <c r="B22" s="5"/>
      <c r="C22" s="11"/>
      <c r="D22" s="83"/>
      <c r="E22" s="45"/>
      <c r="F22" s="63"/>
      <c r="G22" s="63"/>
      <c r="H22" s="63"/>
      <c r="I22" s="63"/>
      <c r="J22" s="63"/>
      <c r="K22" s="29"/>
      <c r="L22" s="92"/>
    </row>
    <row r="23" spans="1:12" ht="12.75" customHeight="1">
      <c r="A23" s="21"/>
      <c r="B23" s="6"/>
      <c r="C23" s="11"/>
      <c r="D23" s="85" t="s">
        <v>27</v>
      </c>
      <c r="E23" s="47"/>
      <c r="F23" s="65">
        <f>SUM(F14:F22)</f>
        <v>714</v>
      </c>
      <c r="G23" s="65">
        <f>SUM(G14:G22)</f>
        <v>26</v>
      </c>
      <c r="H23" s="65">
        <f>SUM(H14:H22)</f>
        <v>33.17</v>
      </c>
      <c r="I23" s="65">
        <f>SUM(I14:I22)</f>
        <v>85.05</v>
      </c>
      <c r="J23" s="65">
        <f>SUM(J14:J22)</f>
        <v>742.51</v>
      </c>
      <c r="K23" s="30"/>
      <c r="L23" s="93">
        <v>103.69</v>
      </c>
    </row>
    <row r="24" spans="1:12" ht="12.75" customHeight="1">
      <c r="A24" s="22">
        <f>A6</f>
        <v>1</v>
      </c>
      <c r="B24" s="7">
        <f>B6</f>
        <v>1</v>
      </c>
      <c r="C24" s="11" t="s">
        <v>33</v>
      </c>
      <c r="D24" s="84" t="s">
        <v>72</v>
      </c>
      <c r="E24" s="48" t="s">
        <v>78</v>
      </c>
      <c r="F24" s="66">
        <v>132</v>
      </c>
      <c r="G24" s="66">
        <v>7.65</v>
      </c>
      <c r="H24" s="66">
        <v>4.6500000000000004</v>
      </c>
      <c r="I24" s="66">
        <v>48.9</v>
      </c>
      <c r="J24" s="66">
        <v>283.5</v>
      </c>
      <c r="K24" s="29"/>
      <c r="L24" s="92"/>
    </row>
    <row r="25" spans="1:12" ht="12.75" customHeight="1">
      <c r="A25" s="20"/>
      <c r="B25" s="5"/>
      <c r="C25" s="11"/>
      <c r="D25" s="48" t="s">
        <v>72</v>
      </c>
      <c r="E25" s="48" t="s">
        <v>79</v>
      </c>
      <c r="F25" s="66">
        <v>30</v>
      </c>
      <c r="G25" s="67"/>
      <c r="H25" s="67"/>
      <c r="I25" s="67">
        <v>18</v>
      </c>
      <c r="J25" s="67">
        <v>72</v>
      </c>
      <c r="L25" s="92"/>
    </row>
    <row r="26" spans="1:12" ht="12.75" customHeight="1">
      <c r="A26" s="20"/>
      <c r="B26" s="5"/>
      <c r="C26" s="11"/>
      <c r="D26" s="84" t="s">
        <v>32</v>
      </c>
      <c r="E26" s="48" t="s">
        <v>70</v>
      </c>
      <c r="F26" s="66">
        <v>200</v>
      </c>
      <c r="G26" s="62">
        <v>0.13</v>
      </c>
      <c r="H26" s="62">
        <v>0.02</v>
      </c>
      <c r="I26" s="62">
        <v>15.2</v>
      </c>
      <c r="J26" s="62">
        <v>62</v>
      </c>
      <c r="K26" s="29"/>
      <c r="L26" s="92"/>
    </row>
    <row r="27" spans="1:12" ht="12.75" customHeight="1">
      <c r="A27" s="20"/>
      <c r="B27" s="5"/>
      <c r="C27" s="11"/>
      <c r="D27" s="83"/>
      <c r="E27" s="45"/>
      <c r="F27" s="63"/>
      <c r="G27" s="63"/>
      <c r="H27" s="63"/>
      <c r="I27" s="63"/>
      <c r="J27" s="63"/>
      <c r="K27" s="29"/>
      <c r="L27" s="92"/>
    </row>
    <row r="28" spans="1:12" ht="12.75" customHeight="1">
      <c r="A28" s="21"/>
      <c r="B28" s="6"/>
      <c r="C28" s="11"/>
      <c r="D28" s="85" t="s">
        <v>27</v>
      </c>
      <c r="E28" s="46"/>
      <c r="F28" s="64">
        <f>SUM(F24:F27)</f>
        <v>362</v>
      </c>
      <c r="G28" s="64">
        <f>SUM(G24:G27)</f>
        <v>7.78</v>
      </c>
      <c r="H28" s="64">
        <f>SUM(H24:H27)</f>
        <v>4.67</v>
      </c>
      <c r="I28" s="64">
        <f>SUM(I24:I27)</f>
        <v>82.100000000000009</v>
      </c>
      <c r="J28" s="64">
        <f>SUM(J24:J27)</f>
        <v>417.5</v>
      </c>
      <c r="K28" s="13"/>
      <c r="L28" s="94">
        <v>38.53</v>
      </c>
    </row>
    <row r="29" spans="1:12" ht="12.75" customHeight="1" thickBot="1">
      <c r="A29" s="23">
        <f>A6</f>
        <v>1</v>
      </c>
      <c r="B29" s="24">
        <f>B6</f>
        <v>1</v>
      </c>
      <c r="C29" s="31" t="s">
        <v>34</v>
      </c>
      <c r="D29" s="32"/>
      <c r="E29" s="49"/>
      <c r="F29" s="68">
        <f>F13+F23+F28</f>
        <v>1605</v>
      </c>
      <c r="G29" s="68">
        <f t="shared" ref="G29:L29" si="0">G13+G23+G28</f>
        <v>48.82</v>
      </c>
      <c r="H29" s="68">
        <f t="shared" si="0"/>
        <v>55.510000000000005</v>
      </c>
      <c r="I29" s="68">
        <f t="shared" si="0"/>
        <v>230.44</v>
      </c>
      <c r="J29" s="68">
        <f t="shared" si="0"/>
        <v>1632.24</v>
      </c>
      <c r="K29" s="25"/>
      <c r="L29" s="95">
        <f t="shared" si="0"/>
        <v>245.91</v>
      </c>
    </row>
    <row r="30" spans="1:12" ht="12.75" customHeight="1">
      <c r="A30" s="16">
        <v>1</v>
      </c>
      <c r="B30" s="17">
        <v>2</v>
      </c>
      <c r="C30" s="18" t="s">
        <v>23</v>
      </c>
      <c r="D30" s="48"/>
      <c r="E30" s="43" t="s">
        <v>39</v>
      </c>
      <c r="F30" s="62">
        <v>20</v>
      </c>
      <c r="G30" s="62">
        <v>0.62</v>
      </c>
      <c r="H30" s="62">
        <v>0.04</v>
      </c>
      <c r="I30" s="62">
        <v>1.3</v>
      </c>
      <c r="J30" s="62">
        <v>8.0399999999999991</v>
      </c>
      <c r="K30" s="28"/>
      <c r="L30" s="89"/>
    </row>
    <row r="31" spans="1:12" ht="12.75" customHeight="1">
      <c r="A31" s="20"/>
      <c r="B31" s="5"/>
      <c r="C31" s="11"/>
      <c r="D31" s="86" t="s">
        <v>71</v>
      </c>
      <c r="E31" s="44" t="s">
        <v>40</v>
      </c>
      <c r="F31" s="62">
        <v>100</v>
      </c>
      <c r="G31" s="62">
        <v>2.0289999999999999</v>
      </c>
      <c r="H31" s="62">
        <v>4.1500000000000004</v>
      </c>
      <c r="I31" s="62">
        <v>3.35</v>
      </c>
      <c r="J31" s="62">
        <v>59.13</v>
      </c>
      <c r="K31" s="29"/>
      <c r="L31" s="90"/>
    </row>
    <row r="32" spans="1:12" ht="12.75" customHeight="1">
      <c r="A32" s="20"/>
      <c r="B32" s="5"/>
      <c r="C32" s="11"/>
      <c r="D32" s="48" t="s">
        <v>31</v>
      </c>
      <c r="E32" s="43" t="s">
        <v>41</v>
      </c>
      <c r="F32" s="62">
        <v>150</v>
      </c>
      <c r="G32" s="62">
        <v>8.73</v>
      </c>
      <c r="H32" s="62">
        <v>5.9</v>
      </c>
      <c r="I32" s="62">
        <v>39.46</v>
      </c>
      <c r="J32" s="62">
        <v>245.91</v>
      </c>
      <c r="K32" s="29"/>
      <c r="L32" s="90"/>
    </row>
    <row r="33" spans="1:12" ht="12.75" customHeight="1">
      <c r="A33" s="20"/>
      <c r="B33" s="5"/>
      <c r="C33" s="11"/>
      <c r="D33" s="48" t="s">
        <v>32</v>
      </c>
      <c r="E33" s="43" t="s">
        <v>42</v>
      </c>
      <c r="F33" s="62">
        <v>180</v>
      </c>
      <c r="G33" s="62">
        <v>0.2</v>
      </c>
      <c r="H33" s="62">
        <v>0.05</v>
      </c>
      <c r="I33" s="62">
        <v>10.06</v>
      </c>
      <c r="J33" s="62">
        <v>41.46</v>
      </c>
      <c r="K33" s="29"/>
      <c r="L33" s="90"/>
    </row>
    <row r="34" spans="1:12" ht="12.75" customHeight="1">
      <c r="A34" s="20"/>
      <c r="B34" s="5"/>
      <c r="C34" s="11"/>
      <c r="D34" s="48" t="s">
        <v>25</v>
      </c>
      <c r="E34" s="43" t="s">
        <v>53</v>
      </c>
      <c r="F34" s="62">
        <v>24</v>
      </c>
      <c r="G34" s="62">
        <v>2.8</v>
      </c>
      <c r="H34" s="62">
        <v>0.23</v>
      </c>
      <c r="I34" s="62">
        <v>11.47</v>
      </c>
      <c r="J34" s="62">
        <v>55.81</v>
      </c>
      <c r="K34" s="29"/>
      <c r="L34" s="90"/>
    </row>
    <row r="35" spans="1:12" ht="12.75" customHeight="1">
      <c r="A35" s="20"/>
      <c r="B35" s="5"/>
      <c r="C35" s="11"/>
      <c r="D35" s="86" t="s">
        <v>86</v>
      </c>
      <c r="E35" s="43" t="s">
        <v>85</v>
      </c>
      <c r="F35" s="62">
        <v>100</v>
      </c>
      <c r="G35" s="62">
        <v>2.5</v>
      </c>
      <c r="H35" s="62">
        <v>1.2</v>
      </c>
      <c r="I35" s="62">
        <v>13.1</v>
      </c>
      <c r="J35" s="62">
        <v>73</v>
      </c>
      <c r="K35" s="29"/>
      <c r="L35" s="90"/>
    </row>
    <row r="36" spans="1:12" ht="12.75" customHeight="1">
      <c r="A36" s="20"/>
      <c r="B36" s="5"/>
      <c r="C36" s="11"/>
      <c r="D36" s="83"/>
      <c r="E36" s="50"/>
      <c r="F36" s="69"/>
      <c r="G36" s="69"/>
      <c r="H36" s="69"/>
      <c r="I36" s="69"/>
      <c r="J36" s="69"/>
      <c r="K36" s="12"/>
      <c r="L36" s="90"/>
    </row>
    <row r="37" spans="1:12" ht="14.25" customHeight="1">
      <c r="A37" s="21"/>
      <c r="B37" s="6"/>
      <c r="C37" s="11"/>
      <c r="D37" s="85" t="s">
        <v>27</v>
      </c>
      <c r="E37" s="46"/>
      <c r="F37" s="64">
        <f>SUM(F30:F36)</f>
        <v>574</v>
      </c>
      <c r="G37" s="64">
        <f>SUM(G30:G36)</f>
        <v>16.879000000000001</v>
      </c>
      <c r="H37" s="64">
        <f>SUM(H30:H36)</f>
        <v>11.57</v>
      </c>
      <c r="I37" s="64">
        <f>SUM(I30:I36)</f>
        <v>78.739999999999995</v>
      </c>
      <c r="J37" s="64">
        <f>SUM(J30:J36)</f>
        <v>483.34999999999997</v>
      </c>
      <c r="K37" s="13"/>
      <c r="L37" s="93">
        <v>103.69</v>
      </c>
    </row>
    <row r="38" spans="1:12" ht="12.75" customHeight="1">
      <c r="A38" s="22">
        <f>A30</f>
        <v>1</v>
      </c>
      <c r="B38" s="7">
        <f>B30</f>
        <v>2</v>
      </c>
      <c r="C38" s="11" t="s">
        <v>28</v>
      </c>
      <c r="D38" s="48"/>
      <c r="E38" s="43" t="s">
        <v>89</v>
      </c>
      <c r="F38" s="62">
        <v>60</v>
      </c>
      <c r="G38" s="62">
        <v>0.85</v>
      </c>
      <c r="H38" s="62">
        <v>3.06</v>
      </c>
      <c r="I38" s="62">
        <v>5.59</v>
      </c>
      <c r="J38" s="62">
        <v>53.27</v>
      </c>
      <c r="K38" s="29"/>
      <c r="L38" s="90"/>
    </row>
    <row r="39" spans="1:12" ht="12.75" customHeight="1">
      <c r="A39" s="20"/>
      <c r="B39" s="5"/>
      <c r="C39" s="11"/>
      <c r="D39" s="48" t="s">
        <v>29</v>
      </c>
      <c r="E39" s="44" t="s">
        <v>44</v>
      </c>
      <c r="F39" s="62">
        <v>200</v>
      </c>
      <c r="G39" s="62">
        <v>3.78</v>
      </c>
      <c r="H39" s="62">
        <v>3.11</v>
      </c>
      <c r="I39" s="62">
        <v>11.66</v>
      </c>
      <c r="J39" s="62">
        <v>89.79</v>
      </c>
      <c r="K39" s="29"/>
      <c r="L39" s="90"/>
    </row>
    <row r="40" spans="1:12" ht="12.75" customHeight="1">
      <c r="A40" s="20"/>
      <c r="B40" s="5"/>
      <c r="C40" s="11"/>
      <c r="D40" s="48" t="s">
        <v>30</v>
      </c>
      <c r="E40" s="43" t="s">
        <v>45</v>
      </c>
      <c r="F40" s="62">
        <v>100</v>
      </c>
      <c r="G40" s="62">
        <v>13.98</v>
      </c>
      <c r="H40" s="62">
        <v>20.48</v>
      </c>
      <c r="I40" s="62">
        <v>16.34</v>
      </c>
      <c r="J40" s="62">
        <v>305.62</v>
      </c>
      <c r="K40" s="29"/>
      <c r="L40" s="90"/>
    </row>
    <row r="41" spans="1:12" ht="12.75" customHeight="1">
      <c r="A41" s="20"/>
      <c r="B41" s="5"/>
      <c r="C41" s="11"/>
      <c r="D41" s="48" t="s">
        <v>31</v>
      </c>
      <c r="E41" s="43" t="s">
        <v>90</v>
      </c>
      <c r="F41" s="62">
        <v>150</v>
      </c>
      <c r="G41" s="62">
        <v>4.3899999999999997</v>
      </c>
      <c r="H41" s="62">
        <v>4.97</v>
      </c>
      <c r="I41" s="62">
        <v>45.96</v>
      </c>
      <c r="J41" s="62">
        <v>246.11</v>
      </c>
      <c r="K41" s="29"/>
      <c r="L41" s="90"/>
    </row>
    <row r="42" spans="1:12" ht="12.75" customHeight="1">
      <c r="A42" s="20"/>
      <c r="B42" s="5"/>
      <c r="C42" s="11"/>
      <c r="D42" s="48" t="s">
        <v>32</v>
      </c>
      <c r="E42" s="43" t="s">
        <v>46</v>
      </c>
      <c r="F42" s="62">
        <v>180</v>
      </c>
      <c r="G42" s="62">
        <v>0.51</v>
      </c>
      <c r="H42" s="62">
        <v>0.09</v>
      </c>
      <c r="I42" s="62">
        <v>18.7</v>
      </c>
      <c r="J42" s="62">
        <v>77.63</v>
      </c>
      <c r="K42" s="29"/>
      <c r="L42" s="90"/>
    </row>
    <row r="43" spans="1:12" ht="12.75" customHeight="1">
      <c r="A43" s="20"/>
      <c r="B43" s="5"/>
      <c r="C43" s="11"/>
      <c r="D43" s="48" t="s">
        <v>25</v>
      </c>
      <c r="E43" s="43" t="s">
        <v>38</v>
      </c>
      <c r="F43" s="62">
        <v>24</v>
      </c>
      <c r="G43" s="62">
        <v>1.66</v>
      </c>
      <c r="H43" s="62">
        <v>0.23</v>
      </c>
      <c r="I43" s="62">
        <v>12.11</v>
      </c>
      <c r="J43" s="62">
        <v>57</v>
      </c>
      <c r="K43" s="29"/>
      <c r="L43" s="90"/>
    </row>
    <row r="44" spans="1:12" ht="12.75" customHeight="1">
      <c r="A44" s="20"/>
      <c r="B44" s="5"/>
      <c r="C44" s="11"/>
      <c r="D44" s="84"/>
      <c r="E44" s="45"/>
      <c r="F44" s="63"/>
      <c r="G44" s="63"/>
      <c r="H44" s="63"/>
      <c r="I44" s="63"/>
      <c r="J44" s="63"/>
      <c r="K44" s="29"/>
      <c r="L44" s="90"/>
    </row>
    <row r="45" spans="1:12" ht="12.75" customHeight="1">
      <c r="A45" s="20"/>
      <c r="B45" s="5"/>
      <c r="C45" s="11"/>
      <c r="D45" s="83"/>
      <c r="E45" s="45"/>
      <c r="F45" s="63"/>
      <c r="G45" s="63"/>
      <c r="H45" s="63"/>
      <c r="I45" s="63"/>
      <c r="J45" s="63"/>
      <c r="K45" s="29"/>
      <c r="L45" s="90"/>
    </row>
    <row r="46" spans="1:12" ht="12.75" customHeight="1">
      <c r="A46" s="20"/>
      <c r="B46" s="5"/>
      <c r="C46" s="11"/>
      <c r="D46" s="83"/>
      <c r="E46" s="50"/>
      <c r="F46" s="69"/>
      <c r="G46" s="69"/>
      <c r="H46" s="69"/>
      <c r="I46" s="69"/>
      <c r="J46" s="69"/>
      <c r="K46" s="12"/>
      <c r="L46" s="90"/>
    </row>
    <row r="47" spans="1:12" ht="12.75" customHeight="1">
      <c r="A47" s="21"/>
      <c r="B47" s="6"/>
      <c r="C47" s="11"/>
      <c r="D47" s="85" t="s">
        <v>27</v>
      </c>
      <c r="E47" s="46"/>
      <c r="F47" s="64">
        <f>SUM(F38:F46)</f>
        <v>714</v>
      </c>
      <c r="G47" s="64">
        <f>SUM(G38:G46)</f>
        <v>25.17</v>
      </c>
      <c r="H47" s="64">
        <f>SUM(H38:H46)</f>
        <v>31.939999999999998</v>
      </c>
      <c r="I47" s="64">
        <f>SUM(I38:I46)</f>
        <v>110.36000000000001</v>
      </c>
      <c r="J47" s="64">
        <f>SUM(J38:J46)</f>
        <v>829.42</v>
      </c>
      <c r="K47" s="13"/>
      <c r="L47" s="93">
        <v>103.69</v>
      </c>
    </row>
    <row r="48" spans="1:12" ht="12.75" customHeight="1">
      <c r="A48" s="22">
        <f>A30</f>
        <v>1</v>
      </c>
      <c r="B48" s="7">
        <f>B30</f>
        <v>2</v>
      </c>
      <c r="C48" s="11" t="s">
        <v>33</v>
      </c>
      <c r="D48" s="48" t="s">
        <v>72</v>
      </c>
      <c r="E48" s="51" t="s">
        <v>87</v>
      </c>
      <c r="F48" s="70" t="s">
        <v>88</v>
      </c>
      <c r="G48" s="66">
        <v>4.9000000000000004</v>
      </c>
      <c r="H48" s="66">
        <v>2.8</v>
      </c>
      <c r="I48" s="66">
        <v>35.700000000000003</v>
      </c>
      <c r="J48" s="66">
        <v>284.08</v>
      </c>
      <c r="K48" s="12"/>
      <c r="L48" s="90"/>
    </row>
    <row r="49" spans="1:12" ht="12.75" customHeight="1">
      <c r="A49" s="20"/>
      <c r="B49" s="5"/>
      <c r="C49" s="11"/>
      <c r="D49" s="48" t="s">
        <v>32</v>
      </c>
      <c r="E49" s="48" t="s">
        <v>56</v>
      </c>
      <c r="F49" s="66">
        <v>200</v>
      </c>
      <c r="G49" s="71">
        <v>0.26</v>
      </c>
      <c r="H49" s="71">
        <v>0.03</v>
      </c>
      <c r="I49" s="71">
        <v>11.2</v>
      </c>
      <c r="J49" s="71">
        <v>47.7</v>
      </c>
      <c r="K49" s="12"/>
      <c r="L49" s="90"/>
    </row>
    <row r="50" spans="1:12" ht="12.75" customHeight="1">
      <c r="A50" s="20"/>
      <c r="B50" s="5"/>
      <c r="C50" s="11"/>
      <c r="D50" s="83"/>
      <c r="E50" s="50"/>
      <c r="F50" s="69"/>
      <c r="G50" s="69"/>
      <c r="H50" s="69"/>
      <c r="I50" s="69"/>
      <c r="J50" s="69"/>
      <c r="K50" s="12"/>
      <c r="L50" s="90"/>
    </row>
    <row r="51" spans="1:12" ht="12.75" customHeight="1">
      <c r="A51" s="20"/>
      <c r="B51" s="5"/>
      <c r="C51" s="11"/>
      <c r="D51" s="83"/>
      <c r="E51" s="50"/>
      <c r="F51" s="69"/>
      <c r="G51" s="69"/>
      <c r="H51" s="69"/>
      <c r="I51" s="69"/>
      <c r="J51" s="69"/>
      <c r="K51" s="12"/>
      <c r="L51" s="90"/>
    </row>
    <row r="52" spans="1:12" ht="12.75" customHeight="1">
      <c r="A52" s="21"/>
      <c r="B52" s="6"/>
      <c r="C52" s="11"/>
      <c r="D52" s="85" t="s">
        <v>27</v>
      </c>
      <c r="E52" s="46"/>
      <c r="F52" s="64">
        <f>SUM(F48:F51)</f>
        <v>200</v>
      </c>
      <c r="G52" s="64">
        <f>SUM(G48:G51)</f>
        <v>5.16</v>
      </c>
      <c r="H52" s="64">
        <f>SUM(H48:H51)</f>
        <v>2.8299999999999996</v>
      </c>
      <c r="I52" s="64">
        <f>SUM(I48:I51)</f>
        <v>46.900000000000006</v>
      </c>
      <c r="J52" s="64">
        <f>SUM(J48:J51)</f>
        <v>331.78</v>
      </c>
      <c r="K52" s="13"/>
      <c r="L52" s="94">
        <v>38.53</v>
      </c>
    </row>
    <row r="53" spans="1:12" ht="15.75" customHeight="1" thickBot="1">
      <c r="A53" s="23">
        <f>A30</f>
        <v>1</v>
      </c>
      <c r="B53" s="24">
        <f>B30</f>
        <v>2</v>
      </c>
      <c r="C53" s="31" t="s">
        <v>34</v>
      </c>
      <c r="D53" s="32"/>
      <c r="E53" s="49"/>
      <c r="F53" s="68">
        <f>F37+F47+F52</f>
        <v>1488</v>
      </c>
      <c r="G53" s="68">
        <f>G37+G47+G52</f>
        <v>47.209000000000003</v>
      </c>
      <c r="H53" s="68">
        <f>H37+H47+H52</f>
        <v>46.339999999999996</v>
      </c>
      <c r="I53" s="68">
        <f>I37+I47+I52</f>
        <v>236.00000000000003</v>
      </c>
      <c r="J53" s="68">
        <f>J37+J47+J52</f>
        <v>1644.55</v>
      </c>
      <c r="K53" s="25"/>
      <c r="L53" s="95">
        <f>L37+L47+L52</f>
        <v>245.91</v>
      </c>
    </row>
    <row r="54" spans="1:12" ht="12.75" customHeight="1">
      <c r="A54" s="16">
        <v>1</v>
      </c>
      <c r="B54" s="17">
        <v>3</v>
      </c>
      <c r="C54" s="18" t="s">
        <v>23</v>
      </c>
      <c r="D54" s="48"/>
      <c r="E54" s="43" t="s">
        <v>81</v>
      </c>
      <c r="F54" s="62">
        <v>49</v>
      </c>
      <c r="G54" s="62">
        <v>7.6</v>
      </c>
      <c r="H54" s="62">
        <v>8.1</v>
      </c>
      <c r="I54" s="62">
        <v>12.24</v>
      </c>
      <c r="J54" s="62">
        <v>152.22</v>
      </c>
      <c r="K54" s="28"/>
      <c r="L54" s="96"/>
    </row>
    <row r="55" spans="1:12" ht="12.75" customHeight="1">
      <c r="A55" s="20"/>
      <c r="B55" s="5"/>
      <c r="C55" s="11"/>
      <c r="D55" s="86" t="s">
        <v>71</v>
      </c>
      <c r="E55" s="44" t="s">
        <v>91</v>
      </c>
      <c r="F55" s="62">
        <v>160</v>
      </c>
      <c r="G55" s="72">
        <v>4.84</v>
      </c>
      <c r="H55" s="62">
        <v>5.64</v>
      </c>
      <c r="I55" s="62">
        <v>25.65</v>
      </c>
      <c r="J55" s="62">
        <v>172.71</v>
      </c>
      <c r="K55" s="29"/>
      <c r="L55" s="92"/>
    </row>
    <row r="56" spans="1:12" ht="12.75" customHeight="1">
      <c r="A56" s="20"/>
      <c r="B56" s="5"/>
      <c r="C56" s="11"/>
      <c r="D56" s="48" t="s">
        <v>32</v>
      </c>
      <c r="E56" s="43" t="s">
        <v>48</v>
      </c>
      <c r="F56" s="62">
        <v>180</v>
      </c>
      <c r="G56" s="72">
        <v>3.67</v>
      </c>
      <c r="H56" s="62">
        <v>3.48</v>
      </c>
      <c r="I56" s="62">
        <v>18.25</v>
      </c>
      <c r="J56" s="62">
        <v>104.48</v>
      </c>
      <c r="K56" s="29"/>
      <c r="L56" s="92"/>
    </row>
    <row r="57" spans="1:12" ht="12.75" customHeight="1">
      <c r="A57" s="20"/>
      <c r="B57" s="5"/>
      <c r="C57" s="11"/>
      <c r="D57" s="48" t="s">
        <v>92</v>
      </c>
      <c r="E57" s="43" t="s">
        <v>77</v>
      </c>
      <c r="F57" s="62">
        <v>140</v>
      </c>
      <c r="G57" s="62">
        <v>0.56000000000000005</v>
      </c>
      <c r="H57" s="62">
        <v>0.56000000000000005</v>
      </c>
      <c r="I57" s="62">
        <v>13.72</v>
      </c>
      <c r="J57" s="62">
        <v>62.16</v>
      </c>
      <c r="K57" s="29"/>
      <c r="L57" s="92"/>
    </row>
    <row r="58" spans="1:12" ht="12.75" customHeight="1">
      <c r="A58" s="20"/>
      <c r="B58" s="5"/>
      <c r="C58" s="11"/>
      <c r="D58" s="84"/>
      <c r="E58" s="45"/>
      <c r="F58" s="63"/>
      <c r="G58" s="63"/>
      <c r="H58" s="63"/>
      <c r="I58" s="63"/>
      <c r="J58" s="63"/>
      <c r="K58" s="29"/>
      <c r="L58" s="92"/>
    </row>
    <row r="59" spans="1:12" ht="12.75" customHeight="1">
      <c r="A59" s="20"/>
      <c r="B59" s="5"/>
      <c r="C59" s="11"/>
      <c r="D59" s="83"/>
      <c r="E59" s="50"/>
      <c r="F59" s="69"/>
      <c r="G59" s="69"/>
      <c r="H59" s="69"/>
      <c r="I59" s="69"/>
      <c r="J59" s="69"/>
      <c r="K59" s="12"/>
      <c r="L59" s="90"/>
    </row>
    <row r="60" spans="1:12" ht="12.75" customHeight="1">
      <c r="A60" s="20"/>
      <c r="B60" s="5"/>
      <c r="C60" s="11"/>
      <c r="D60" s="83"/>
      <c r="E60" s="50"/>
      <c r="F60" s="69"/>
      <c r="G60" s="69"/>
      <c r="H60" s="69"/>
      <c r="I60" s="69"/>
      <c r="J60" s="69"/>
      <c r="K60" s="12"/>
      <c r="L60" s="90"/>
    </row>
    <row r="61" spans="1:12" ht="12.75" customHeight="1">
      <c r="A61" s="21"/>
      <c r="B61" s="6"/>
      <c r="C61" s="11"/>
      <c r="D61" s="85" t="s">
        <v>27</v>
      </c>
      <c r="E61" s="46"/>
      <c r="F61" s="64">
        <f>SUM(F54:F60)</f>
        <v>529</v>
      </c>
      <c r="G61" s="64">
        <f>SUM(G54:G60)</f>
        <v>16.669999999999998</v>
      </c>
      <c r="H61" s="64">
        <f>SUM(H54:H60)</f>
        <v>17.779999999999998</v>
      </c>
      <c r="I61" s="64">
        <f>SUM(I54:I60)</f>
        <v>69.86</v>
      </c>
      <c r="J61" s="64">
        <f>SUM(J54:J60)</f>
        <v>491.57000000000005</v>
      </c>
      <c r="K61" s="13"/>
      <c r="L61" s="93">
        <v>103.69</v>
      </c>
    </row>
    <row r="62" spans="1:12" ht="12.75" customHeight="1">
      <c r="A62" s="22">
        <f>A54</f>
        <v>1</v>
      </c>
      <c r="B62" s="7">
        <f>B54</f>
        <v>3</v>
      </c>
      <c r="C62" s="11" t="s">
        <v>28</v>
      </c>
      <c r="D62" s="48"/>
      <c r="E62" s="43" t="s">
        <v>49</v>
      </c>
      <c r="F62" s="62">
        <v>60</v>
      </c>
      <c r="G62" s="62">
        <v>0.95</v>
      </c>
      <c r="H62" s="62">
        <v>41.1</v>
      </c>
      <c r="I62" s="62">
        <v>11.86</v>
      </c>
      <c r="J62" s="62">
        <v>88.14</v>
      </c>
      <c r="K62" s="29"/>
      <c r="L62" s="90"/>
    </row>
    <row r="63" spans="1:12" ht="12.75" customHeight="1">
      <c r="A63" s="20"/>
      <c r="B63" s="5"/>
      <c r="C63" s="11"/>
      <c r="D63" s="48" t="s">
        <v>29</v>
      </c>
      <c r="E63" s="44" t="s">
        <v>68</v>
      </c>
      <c r="F63" s="62">
        <v>200</v>
      </c>
      <c r="G63" s="62">
        <v>2.63</v>
      </c>
      <c r="H63" s="62">
        <v>3.1</v>
      </c>
      <c r="I63" s="62">
        <v>13.95</v>
      </c>
      <c r="J63" s="62">
        <v>96.21</v>
      </c>
      <c r="K63" s="29"/>
      <c r="L63" s="90"/>
    </row>
    <row r="64" spans="1:12" ht="12.75" customHeight="1">
      <c r="A64" s="20"/>
      <c r="B64" s="5"/>
      <c r="C64" s="11"/>
      <c r="D64" s="48" t="s">
        <v>30</v>
      </c>
      <c r="E64" s="44" t="s">
        <v>50</v>
      </c>
      <c r="F64" s="62">
        <v>100</v>
      </c>
      <c r="G64" s="62">
        <v>13.57</v>
      </c>
      <c r="H64" s="62">
        <v>15.32</v>
      </c>
      <c r="I64" s="62">
        <v>14.26</v>
      </c>
      <c r="J64" s="62">
        <v>250.2</v>
      </c>
      <c r="K64" s="29"/>
      <c r="L64" s="90"/>
    </row>
    <row r="65" spans="1:12" ht="12.75" customHeight="1">
      <c r="A65" s="20"/>
      <c r="B65" s="5"/>
      <c r="C65" s="11"/>
      <c r="D65" s="48" t="s">
        <v>31</v>
      </c>
      <c r="E65" s="44" t="s">
        <v>51</v>
      </c>
      <c r="F65" s="62">
        <v>150</v>
      </c>
      <c r="G65" s="62">
        <v>2.64</v>
      </c>
      <c r="H65" s="62">
        <v>4.6100000000000003</v>
      </c>
      <c r="I65" s="62">
        <v>17.7</v>
      </c>
      <c r="J65" s="62">
        <v>124.88</v>
      </c>
      <c r="K65" s="29"/>
      <c r="L65" s="90"/>
    </row>
    <row r="66" spans="1:12" ht="12.75" customHeight="1">
      <c r="A66" s="20"/>
      <c r="B66" s="5"/>
      <c r="C66" s="11"/>
      <c r="D66" s="48" t="s">
        <v>32</v>
      </c>
      <c r="E66" s="52" t="s">
        <v>52</v>
      </c>
      <c r="F66" s="62">
        <v>180</v>
      </c>
      <c r="G66" s="62">
        <v>0.13</v>
      </c>
      <c r="H66" s="62">
        <v>0.13</v>
      </c>
      <c r="I66" s="62">
        <v>13.12</v>
      </c>
      <c r="J66" s="62">
        <v>55.13</v>
      </c>
      <c r="K66" s="29"/>
      <c r="L66" s="90"/>
    </row>
    <row r="67" spans="1:12" ht="12.75" customHeight="1">
      <c r="A67" s="20"/>
      <c r="B67" s="5"/>
      <c r="C67" s="11"/>
      <c r="D67" s="48" t="s">
        <v>25</v>
      </c>
      <c r="E67" s="43" t="s">
        <v>38</v>
      </c>
      <c r="F67" s="62">
        <v>24</v>
      </c>
      <c r="G67" s="62">
        <v>1.66</v>
      </c>
      <c r="H67" s="62">
        <v>0.23</v>
      </c>
      <c r="I67" s="62">
        <v>12.11</v>
      </c>
      <c r="J67" s="62">
        <v>59</v>
      </c>
      <c r="K67" s="29"/>
      <c r="L67" s="90"/>
    </row>
    <row r="68" spans="1:12" ht="12.75" customHeight="1">
      <c r="A68" s="20"/>
      <c r="B68" s="5"/>
      <c r="C68" s="11"/>
      <c r="D68" s="84"/>
      <c r="E68" s="45"/>
      <c r="F68" s="63"/>
      <c r="G68" s="63"/>
      <c r="H68" s="63"/>
      <c r="I68" s="63"/>
      <c r="J68" s="63"/>
      <c r="K68" s="29"/>
      <c r="L68" s="90"/>
    </row>
    <row r="69" spans="1:12" ht="12.75" customHeight="1">
      <c r="A69" s="20"/>
      <c r="B69" s="5"/>
      <c r="C69" s="11"/>
      <c r="D69" s="83"/>
      <c r="E69" s="50"/>
      <c r="F69" s="69"/>
      <c r="G69" s="69"/>
      <c r="H69" s="69"/>
      <c r="I69" s="69"/>
      <c r="J69" s="69"/>
      <c r="K69" s="12"/>
      <c r="L69" s="90"/>
    </row>
    <row r="70" spans="1:12" ht="12.75" customHeight="1">
      <c r="A70" s="20"/>
      <c r="B70" s="5"/>
      <c r="C70" s="11"/>
      <c r="D70" s="83"/>
      <c r="E70" s="50"/>
      <c r="F70" s="69"/>
      <c r="G70" s="69"/>
      <c r="H70" s="69"/>
      <c r="I70" s="69"/>
      <c r="J70" s="69"/>
      <c r="K70" s="12"/>
      <c r="L70" s="90"/>
    </row>
    <row r="71" spans="1:12" ht="12.75" customHeight="1">
      <c r="A71" s="21"/>
      <c r="B71" s="6"/>
      <c r="C71" s="11"/>
      <c r="D71" s="85" t="s">
        <v>27</v>
      </c>
      <c r="E71" s="46"/>
      <c r="F71" s="64">
        <f>SUM(F62:F70)</f>
        <v>714</v>
      </c>
      <c r="G71" s="64">
        <f>SUM(G62:G70)</f>
        <v>21.58</v>
      </c>
      <c r="H71" s="64">
        <f>SUM(H62:H70)</f>
        <v>64.490000000000009</v>
      </c>
      <c r="I71" s="64">
        <f>SUM(I62:I70)</f>
        <v>83</v>
      </c>
      <c r="J71" s="64">
        <f>SUM(J62:J70)</f>
        <v>673.56</v>
      </c>
      <c r="K71" s="13"/>
      <c r="L71" s="93">
        <v>103.69</v>
      </c>
    </row>
    <row r="72" spans="1:12" ht="12.75" customHeight="1">
      <c r="A72" s="22">
        <f>A54</f>
        <v>1</v>
      </c>
      <c r="B72" s="7">
        <f>B54</f>
        <v>3</v>
      </c>
      <c r="C72" s="11" t="s">
        <v>33</v>
      </c>
      <c r="D72" s="48" t="s">
        <v>72</v>
      </c>
      <c r="E72" s="51" t="s">
        <v>93</v>
      </c>
      <c r="F72" s="73">
        <v>150</v>
      </c>
      <c r="G72" s="71">
        <v>3</v>
      </c>
      <c r="H72" s="71">
        <v>3</v>
      </c>
      <c r="I72" s="71">
        <v>61.5</v>
      </c>
      <c r="J72" s="71">
        <v>270</v>
      </c>
      <c r="K72" s="29"/>
      <c r="L72" s="90"/>
    </row>
    <row r="73" spans="1:12" ht="12.75" customHeight="1">
      <c r="A73" s="20"/>
      <c r="B73" s="5"/>
      <c r="C73" s="11"/>
      <c r="D73" s="48" t="s">
        <v>32</v>
      </c>
      <c r="E73" s="48" t="s">
        <v>56</v>
      </c>
      <c r="F73" s="66">
        <v>200</v>
      </c>
      <c r="G73" s="71">
        <v>7.0000000000000007E-2</v>
      </c>
      <c r="H73" s="71">
        <v>0.02</v>
      </c>
      <c r="I73" s="71">
        <v>15</v>
      </c>
      <c r="J73" s="71">
        <v>60</v>
      </c>
      <c r="K73" s="29"/>
      <c r="L73" s="90"/>
    </row>
    <row r="74" spans="1:12" ht="12.75" customHeight="1">
      <c r="A74" s="20"/>
      <c r="B74" s="5"/>
      <c r="C74" s="11"/>
      <c r="D74" s="83"/>
      <c r="E74" s="45"/>
      <c r="F74" s="63"/>
      <c r="G74" s="63"/>
      <c r="H74" s="63"/>
      <c r="I74" s="63"/>
      <c r="J74" s="63"/>
      <c r="K74" s="29"/>
      <c r="L74" s="90"/>
    </row>
    <row r="75" spans="1:12" ht="12.75" customHeight="1">
      <c r="A75" s="20"/>
      <c r="B75" s="5"/>
      <c r="C75" s="11"/>
      <c r="D75" s="83"/>
      <c r="E75" s="50"/>
      <c r="F75" s="69"/>
      <c r="G75" s="69"/>
      <c r="H75" s="69"/>
      <c r="I75" s="69"/>
      <c r="J75" s="69"/>
      <c r="K75" s="12"/>
      <c r="L75" s="90"/>
    </row>
    <row r="76" spans="1:12" ht="12.75" customHeight="1">
      <c r="A76" s="21"/>
      <c r="B76" s="6"/>
      <c r="C76" s="11"/>
      <c r="D76" s="85" t="s">
        <v>27</v>
      </c>
      <c r="E76" s="46"/>
      <c r="F76" s="64">
        <f>SUM(F72:F75)</f>
        <v>350</v>
      </c>
      <c r="G76" s="64">
        <f>SUM(G72:G75)</f>
        <v>3.07</v>
      </c>
      <c r="H76" s="64">
        <f>SUM(H72:H75)</f>
        <v>3.02</v>
      </c>
      <c r="I76" s="64">
        <f>SUM(I72:I75)</f>
        <v>76.5</v>
      </c>
      <c r="J76" s="64">
        <f>SUM(J72:J75)</f>
        <v>330</v>
      </c>
      <c r="K76" s="13"/>
      <c r="L76" s="94">
        <v>38.53</v>
      </c>
    </row>
    <row r="77" spans="1:12" ht="15.75" customHeight="1" thickBot="1">
      <c r="A77" s="23">
        <f>A54</f>
        <v>1</v>
      </c>
      <c r="B77" s="24">
        <f>B54</f>
        <v>3</v>
      </c>
      <c r="C77" s="31" t="s">
        <v>34</v>
      </c>
      <c r="D77" s="32"/>
      <c r="E77" s="49"/>
      <c r="F77" s="68"/>
      <c r="G77" s="68"/>
      <c r="H77" s="68"/>
      <c r="I77" s="68"/>
      <c r="J77" s="68"/>
      <c r="K77" s="25"/>
      <c r="L77" s="95"/>
    </row>
    <row r="78" spans="1:12" ht="12.75" customHeight="1">
      <c r="A78" s="16">
        <v>1</v>
      </c>
      <c r="B78" s="17">
        <v>4</v>
      </c>
      <c r="C78" s="18" t="s">
        <v>23</v>
      </c>
      <c r="D78" s="48"/>
      <c r="E78" s="43" t="s">
        <v>76</v>
      </c>
      <c r="F78" s="62">
        <v>39</v>
      </c>
      <c r="G78" s="62">
        <v>1.92</v>
      </c>
      <c r="H78" s="62">
        <v>11.6</v>
      </c>
      <c r="I78" s="62">
        <v>12.44</v>
      </c>
      <c r="J78" s="62">
        <v>161.78</v>
      </c>
      <c r="K78" s="28"/>
      <c r="L78" s="89"/>
    </row>
    <row r="79" spans="1:12" ht="12.75" customHeight="1">
      <c r="A79" s="20"/>
      <c r="B79" s="5"/>
      <c r="C79" s="11"/>
      <c r="D79" s="86" t="s">
        <v>71</v>
      </c>
      <c r="E79" s="44" t="s">
        <v>47</v>
      </c>
      <c r="F79" s="62">
        <v>150</v>
      </c>
      <c r="G79" s="62">
        <v>23.73</v>
      </c>
      <c r="H79" s="62">
        <v>19.010000000000002</v>
      </c>
      <c r="I79" s="62">
        <v>38.43</v>
      </c>
      <c r="J79" s="62">
        <v>419.73</v>
      </c>
      <c r="K79" s="29"/>
      <c r="L79" s="90"/>
    </row>
    <row r="80" spans="1:12" ht="12.75" customHeight="1">
      <c r="A80" s="20"/>
      <c r="B80" s="5"/>
      <c r="C80" s="11"/>
      <c r="D80" s="48" t="s">
        <v>32</v>
      </c>
      <c r="E80" s="43" t="s">
        <v>56</v>
      </c>
      <c r="F80" s="62">
        <v>180</v>
      </c>
      <c r="G80" s="62">
        <v>0.2</v>
      </c>
      <c r="H80" s="62">
        <v>0.05</v>
      </c>
      <c r="I80" s="62">
        <v>10.06</v>
      </c>
      <c r="J80" s="62">
        <v>41.46</v>
      </c>
      <c r="K80" s="29"/>
      <c r="L80" s="90"/>
    </row>
    <row r="81" spans="1:12" ht="12.75" customHeight="1">
      <c r="A81" s="20"/>
      <c r="B81" s="5"/>
      <c r="C81" s="11"/>
      <c r="D81" s="48" t="s">
        <v>92</v>
      </c>
      <c r="E81" s="43" t="s">
        <v>77</v>
      </c>
      <c r="F81" s="62">
        <v>140</v>
      </c>
      <c r="G81" s="62">
        <v>0.56000000000000005</v>
      </c>
      <c r="H81" s="62">
        <v>0.56000000000000005</v>
      </c>
      <c r="I81" s="62">
        <v>13.72</v>
      </c>
      <c r="J81" s="62">
        <v>62.16</v>
      </c>
      <c r="K81" s="29"/>
      <c r="L81" s="90"/>
    </row>
    <row r="82" spans="1:12" ht="12.75" customHeight="1">
      <c r="A82" s="20"/>
      <c r="B82" s="5"/>
      <c r="C82" s="11"/>
      <c r="D82" s="84"/>
      <c r="E82" s="53"/>
      <c r="F82" s="74"/>
      <c r="G82" s="74"/>
      <c r="H82" s="74"/>
      <c r="I82" s="74"/>
      <c r="J82" s="74"/>
      <c r="K82" s="29"/>
      <c r="L82" s="90"/>
    </row>
    <row r="83" spans="1:12" ht="12.75" customHeight="1">
      <c r="A83" s="20"/>
      <c r="B83" s="5"/>
      <c r="C83" s="11"/>
      <c r="D83" s="83"/>
      <c r="E83" s="45"/>
      <c r="F83" s="63"/>
      <c r="G83" s="63"/>
      <c r="H83" s="63"/>
      <c r="I83" s="63"/>
      <c r="J83" s="63"/>
      <c r="K83" s="29"/>
      <c r="L83" s="90"/>
    </row>
    <row r="84" spans="1:12" ht="12.75" customHeight="1">
      <c r="A84" s="20"/>
      <c r="B84" s="5"/>
      <c r="C84" s="11"/>
      <c r="D84" s="83"/>
      <c r="E84" s="50"/>
      <c r="F84" s="69"/>
      <c r="G84" s="69"/>
      <c r="H84" s="69"/>
      <c r="I84" s="69"/>
      <c r="J84" s="69"/>
      <c r="K84" s="12"/>
      <c r="L84" s="90"/>
    </row>
    <row r="85" spans="1:12" ht="12.75" customHeight="1">
      <c r="A85" s="21"/>
      <c r="B85" s="6"/>
      <c r="C85" s="11"/>
      <c r="D85" s="85" t="s">
        <v>27</v>
      </c>
      <c r="E85" s="46"/>
      <c r="F85" s="64">
        <f>SUM(F78:F84)</f>
        <v>509</v>
      </c>
      <c r="G85" s="64">
        <f>SUM(G78:G84)</f>
        <v>26.409999999999997</v>
      </c>
      <c r="H85" s="64">
        <f>SUM(H78:H84)</f>
        <v>31.22</v>
      </c>
      <c r="I85" s="64">
        <f>SUM(I78:I84)</f>
        <v>74.650000000000006</v>
      </c>
      <c r="J85" s="64">
        <f>SUM(J78:J84)</f>
        <v>685.13</v>
      </c>
      <c r="K85" s="13"/>
      <c r="L85" s="93">
        <v>103.69</v>
      </c>
    </row>
    <row r="86" spans="1:12" ht="12.75" customHeight="1">
      <c r="A86" s="22">
        <f>A78</f>
        <v>1</v>
      </c>
      <c r="B86" s="7">
        <f>B78</f>
        <v>4</v>
      </c>
      <c r="C86" s="11" t="s">
        <v>28</v>
      </c>
      <c r="D86" s="48"/>
      <c r="E86" s="43" t="s">
        <v>96</v>
      </c>
      <c r="F86" s="62">
        <v>60</v>
      </c>
      <c r="G86" s="62">
        <v>0.4</v>
      </c>
      <c r="H86" s="62">
        <v>4.05</v>
      </c>
      <c r="I86" s="62">
        <v>1.08</v>
      </c>
      <c r="J86" s="62">
        <v>42.41</v>
      </c>
      <c r="K86" s="29"/>
      <c r="L86" s="90"/>
    </row>
    <row r="87" spans="1:12" ht="12.75" customHeight="1">
      <c r="A87" s="20"/>
      <c r="B87" s="5"/>
      <c r="C87" s="11"/>
      <c r="D87" s="48" t="s">
        <v>29</v>
      </c>
      <c r="E87" s="44" t="s">
        <v>54</v>
      </c>
      <c r="F87" s="62">
        <v>200</v>
      </c>
      <c r="G87" s="62">
        <v>3</v>
      </c>
      <c r="H87" s="62">
        <v>7.11</v>
      </c>
      <c r="I87" s="62">
        <v>13.86</v>
      </c>
      <c r="J87" s="62">
        <v>131.41999999999999</v>
      </c>
      <c r="K87" s="29"/>
      <c r="L87" s="90"/>
    </row>
    <row r="88" spans="1:12" ht="12.75" customHeight="1">
      <c r="A88" s="20"/>
      <c r="B88" s="5"/>
      <c r="C88" s="11"/>
      <c r="D88" s="48" t="s">
        <v>30</v>
      </c>
      <c r="E88" s="44" t="s">
        <v>97</v>
      </c>
      <c r="F88" s="62">
        <v>240</v>
      </c>
      <c r="G88" s="62">
        <v>19.309999999999999</v>
      </c>
      <c r="H88" s="62">
        <v>30.26</v>
      </c>
      <c r="I88" s="62">
        <v>24.91</v>
      </c>
      <c r="J88" s="62">
        <v>449.23</v>
      </c>
      <c r="K88" s="29"/>
      <c r="L88" s="90"/>
    </row>
    <row r="89" spans="1:12" ht="12.75" customHeight="1">
      <c r="A89" s="20"/>
      <c r="B89" s="5"/>
      <c r="C89" s="11"/>
      <c r="D89" s="48" t="s">
        <v>32</v>
      </c>
      <c r="E89" s="43" t="s">
        <v>98</v>
      </c>
      <c r="F89" s="62">
        <v>180</v>
      </c>
      <c r="G89" s="62">
        <v>0.4</v>
      </c>
      <c r="H89" s="62">
        <v>0.13</v>
      </c>
      <c r="I89" s="62">
        <v>18.350000000000001</v>
      </c>
      <c r="J89" s="62">
        <v>79.45</v>
      </c>
      <c r="K89" s="29"/>
      <c r="L89" s="90"/>
    </row>
    <row r="90" spans="1:12" ht="12.75" customHeight="1">
      <c r="A90" s="20"/>
      <c r="B90" s="5"/>
      <c r="C90" s="11"/>
      <c r="D90" s="48" t="s">
        <v>25</v>
      </c>
      <c r="E90" s="43" t="s">
        <v>38</v>
      </c>
      <c r="F90" s="62">
        <v>24</v>
      </c>
      <c r="G90" s="62">
        <v>1.66</v>
      </c>
      <c r="H90" s="62">
        <v>0.23</v>
      </c>
      <c r="I90" s="62">
        <v>12.11</v>
      </c>
      <c r="J90" s="62">
        <v>57</v>
      </c>
      <c r="K90" s="29"/>
      <c r="L90" s="90"/>
    </row>
    <row r="91" spans="1:12" ht="12.75" customHeight="1">
      <c r="A91" s="20"/>
      <c r="B91" s="5"/>
      <c r="C91" s="11"/>
      <c r="D91" s="84"/>
      <c r="E91" s="45"/>
      <c r="F91" s="63"/>
      <c r="G91" s="63"/>
      <c r="H91" s="63"/>
      <c r="I91" s="63"/>
      <c r="J91" s="63"/>
      <c r="K91" s="29"/>
      <c r="L91" s="90"/>
    </row>
    <row r="92" spans="1:12" ht="12.75" customHeight="1">
      <c r="A92" s="20"/>
      <c r="B92" s="5"/>
      <c r="C92" s="11"/>
      <c r="D92" s="84"/>
      <c r="E92" s="50"/>
      <c r="F92" s="69"/>
      <c r="G92" s="69"/>
      <c r="H92" s="69"/>
      <c r="I92" s="69"/>
      <c r="J92" s="69"/>
      <c r="K92" s="12"/>
      <c r="L92" s="90"/>
    </row>
    <row r="93" spans="1:12" ht="12.75" customHeight="1">
      <c r="A93" s="20"/>
      <c r="B93" s="5"/>
      <c r="C93" s="11"/>
      <c r="D93" s="83"/>
      <c r="E93" s="50"/>
      <c r="F93" s="69"/>
      <c r="G93" s="69"/>
      <c r="H93" s="69"/>
      <c r="I93" s="69"/>
      <c r="J93" s="69"/>
      <c r="K93" s="12"/>
      <c r="L93" s="90"/>
    </row>
    <row r="94" spans="1:12" ht="12.75" customHeight="1">
      <c r="A94" s="20"/>
      <c r="B94" s="5"/>
      <c r="C94" s="11"/>
      <c r="D94" s="83"/>
      <c r="E94" s="50"/>
      <c r="F94" s="69"/>
      <c r="G94" s="69"/>
      <c r="H94" s="69"/>
      <c r="I94" s="69"/>
      <c r="J94" s="69"/>
      <c r="K94" s="12"/>
      <c r="L94" s="90"/>
    </row>
    <row r="95" spans="1:12" ht="12.75" customHeight="1">
      <c r="A95" s="21"/>
      <c r="B95" s="6"/>
      <c r="C95" s="11"/>
      <c r="D95" s="85" t="s">
        <v>27</v>
      </c>
      <c r="E95" s="46"/>
      <c r="F95" s="64">
        <f>SUM(F86:F94)</f>
        <v>704</v>
      </c>
      <c r="G95" s="64">
        <f>SUM(G86:G94)</f>
        <v>24.769999999999996</v>
      </c>
      <c r="H95" s="64">
        <f>SUM(H86:H94)</f>
        <v>41.78</v>
      </c>
      <c r="I95" s="64">
        <f>SUM(I86:I94)</f>
        <v>70.31</v>
      </c>
      <c r="J95" s="64">
        <f>SUM(J86:J94)</f>
        <v>759.51</v>
      </c>
      <c r="K95" s="13"/>
      <c r="L95" s="93">
        <v>103.69</v>
      </c>
    </row>
    <row r="96" spans="1:12" ht="12.75" customHeight="1">
      <c r="A96" s="22">
        <f>A78</f>
        <v>1</v>
      </c>
      <c r="B96" s="7">
        <f>B78</f>
        <v>4</v>
      </c>
      <c r="C96" s="11" t="s">
        <v>33</v>
      </c>
      <c r="D96" s="84" t="s">
        <v>72</v>
      </c>
      <c r="E96" s="44" t="s">
        <v>94</v>
      </c>
      <c r="F96" s="62" t="s">
        <v>95</v>
      </c>
      <c r="G96" s="72">
        <v>7.65</v>
      </c>
      <c r="H96" s="62">
        <v>4.6500000000000004</v>
      </c>
      <c r="I96" s="62">
        <v>67</v>
      </c>
      <c r="J96" s="62">
        <v>356</v>
      </c>
      <c r="K96" s="29"/>
      <c r="L96" s="90"/>
    </row>
    <row r="97" spans="1:12" ht="12.75" customHeight="1">
      <c r="A97" s="20"/>
      <c r="B97" s="5"/>
      <c r="C97" s="11"/>
      <c r="D97" s="84" t="s">
        <v>32</v>
      </c>
      <c r="E97" s="54" t="s">
        <v>56</v>
      </c>
      <c r="F97" s="75">
        <v>200</v>
      </c>
      <c r="G97" s="76">
        <v>7.0000000000000007E-2</v>
      </c>
      <c r="H97" s="76">
        <v>0.02</v>
      </c>
      <c r="I97" s="76">
        <v>15</v>
      </c>
      <c r="J97" s="76">
        <v>60</v>
      </c>
      <c r="K97" s="29"/>
      <c r="L97" s="90"/>
    </row>
    <row r="98" spans="1:12" ht="12.75" customHeight="1">
      <c r="A98" s="20"/>
      <c r="B98" s="5"/>
      <c r="C98" s="11"/>
      <c r="D98" s="83"/>
      <c r="E98" s="50"/>
      <c r="F98" s="69"/>
      <c r="G98" s="69"/>
      <c r="H98" s="69"/>
      <c r="I98" s="69"/>
      <c r="J98" s="69"/>
      <c r="K98" s="12"/>
      <c r="L98" s="90"/>
    </row>
    <row r="99" spans="1:12" ht="12.75" customHeight="1">
      <c r="A99" s="20"/>
      <c r="B99" s="5"/>
      <c r="C99" s="11"/>
      <c r="D99" s="83"/>
      <c r="E99" s="50"/>
      <c r="F99" s="69"/>
      <c r="G99" s="69"/>
      <c r="H99" s="69"/>
      <c r="I99" s="69"/>
      <c r="J99" s="69"/>
      <c r="K99" s="12"/>
      <c r="L99" s="90"/>
    </row>
    <row r="100" spans="1:12" ht="12.75" customHeight="1">
      <c r="A100" s="21"/>
      <c r="B100" s="6"/>
      <c r="C100" s="11"/>
      <c r="D100" s="85" t="s">
        <v>27</v>
      </c>
      <c r="E100" s="46"/>
      <c r="F100" s="64">
        <f>SUM(F96:F99)</f>
        <v>200</v>
      </c>
      <c r="G100" s="64">
        <f>SUM(G96:G99)</f>
        <v>7.7200000000000006</v>
      </c>
      <c r="H100" s="64">
        <f>SUM(H96:H99)</f>
        <v>4.67</v>
      </c>
      <c r="I100" s="64">
        <f>SUM(I96:I99)</f>
        <v>82</v>
      </c>
      <c r="J100" s="64">
        <f>SUM(J96:J99)</f>
        <v>416</v>
      </c>
      <c r="K100" s="13"/>
      <c r="L100" s="94">
        <v>38.53</v>
      </c>
    </row>
    <row r="101" spans="1:12" ht="15.75" customHeight="1" thickBot="1">
      <c r="A101" s="23">
        <f>A78</f>
        <v>1</v>
      </c>
      <c r="B101" s="24">
        <f>B78</f>
        <v>4</v>
      </c>
      <c r="C101" s="31" t="s">
        <v>34</v>
      </c>
      <c r="D101" s="32"/>
      <c r="E101" s="49"/>
      <c r="F101" s="68">
        <f>F85+F95+F100</f>
        <v>1413</v>
      </c>
      <c r="G101" s="68">
        <f t="shared" ref="G101:L101" si="1">G85+G95+G100</f>
        <v>58.899999999999991</v>
      </c>
      <c r="H101" s="68">
        <f t="shared" si="1"/>
        <v>77.67</v>
      </c>
      <c r="I101" s="68">
        <f t="shared" si="1"/>
        <v>226.96</v>
      </c>
      <c r="J101" s="68">
        <f t="shared" si="1"/>
        <v>1860.6399999999999</v>
      </c>
      <c r="K101" s="25"/>
      <c r="L101" s="95">
        <f t="shared" si="1"/>
        <v>245.91</v>
      </c>
    </row>
    <row r="102" spans="1:12" ht="12.75" customHeight="1">
      <c r="A102" s="16">
        <v>1</v>
      </c>
      <c r="B102" s="17">
        <v>5</v>
      </c>
      <c r="C102" s="18" t="s">
        <v>23</v>
      </c>
      <c r="D102" s="48"/>
      <c r="E102" s="43" t="s">
        <v>61</v>
      </c>
      <c r="F102" s="62">
        <v>20</v>
      </c>
      <c r="G102" s="62">
        <v>12.1</v>
      </c>
      <c r="H102" s="62">
        <v>11.73</v>
      </c>
      <c r="I102" s="62">
        <v>4.7</v>
      </c>
      <c r="J102" s="62">
        <v>172.75</v>
      </c>
      <c r="K102" s="28"/>
      <c r="L102" s="89"/>
    </row>
    <row r="103" spans="1:12" ht="12.75" customHeight="1">
      <c r="A103" s="20"/>
      <c r="B103" s="5"/>
      <c r="C103" s="11"/>
      <c r="D103" s="86" t="s">
        <v>71</v>
      </c>
      <c r="E103" s="43" t="s">
        <v>55</v>
      </c>
      <c r="F103" s="62">
        <v>240</v>
      </c>
      <c r="G103" s="62">
        <v>23.57</v>
      </c>
      <c r="H103" s="62">
        <v>34.17</v>
      </c>
      <c r="I103" s="62">
        <v>43.98</v>
      </c>
      <c r="J103" s="62">
        <v>577.70000000000005</v>
      </c>
      <c r="K103" s="29"/>
      <c r="L103" s="90"/>
    </row>
    <row r="104" spans="1:12" ht="12.75" customHeight="1">
      <c r="A104" s="20"/>
      <c r="B104" s="5"/>
      <c r="C104" s="11"/>
      <c r="D104" s="48" t="s">
        <v>32</v>
      </c>
      <c r="E104" s="43" t="s">
        <v>56</v>
      </c>
      <c r="F104" s="62">
        <v>180</v>
      </c>
      <c r="G104" s="62">
        <v>0.2</v>
      </c>
      <c r="H104" s="62">
        <v>0.05</v>
      </c>
      <c r="I104" s="62">
        <v>10.06</v>
      </c>
      <c r="J104" s="62">
        <v>41.46</v>
      </c>
      <c r="K104" s="29"/>
      <c r="L104" s="90"/>
    </row>
    <row r="105" spans="1:12" ht="12.75" customHeight="1">
      <c r="A105" s="20"/>
      <c r="B105" s="5"/>
      <c r="C105" s="11"/>
      <c r="D105" s="48" t="s">
        <v>25</v>
      </c>
      <c r="E105" s="43" t="s">
        <v>53</v>
      </c>
      <c r="F105" s="62">
        <v>24</v>
      </c>
      <c r="G105" s="62">
        <v>2.8</v>
      </c>
      <c r="H105" s="62">
        <v>0.23</v>
      </c>
      <c r="I105" s="62">
        <v>11.47</v>
      </c>
      <c r="J105" s="62">
        <v>55.81</v>
      </c>
      <c r="K105" s="29"/>
      <c r="L105" s="90"/>
    </row>
    <row r="106" spans="1:12" ht="12.75" customHeight="1">
      <c r="A106" s="20"/>
      <c r="B106" s="5"/>
      <c r="C106" s="11"/>
      <c r="D106" s="48" t="s">
        <v>74</v>
      </c>
      <c r="E106" s="43" t="s">
        <v>85</v>
      </c>
      <c r="F106" s="62">
        <v>100</v>
      </c>
      <c r="G106" s="62">
        <v>2.5</v>
      </c>
      <c r="H106" s="62">
        <v>1.2</v>
      </c>
      <c r="I106" s="62">
        <v>13.1</v>
      </c>
      <c r="J106" s="62">
        <v>73</v>
      </c>
      <c r="K106" s="29"/>
      <c r="L106" s="90"/>
    </row>
    <row r="107" spans="1:12" ht="12.75" customHeight="1">
      <c r="A107" s="20"/>
      <c r="B107" s="5"/>
      <c r="C107" s="11"/>
      <c r="D107" s="83"/>
      <c r="E107" s="45"/>
      <c r="F107" s="63"/>
      <c r="G107" s="63"/>
      <c r="H107" s="63"/>
      <c r="I107" s="63"/>
      <c r="J107" s="63"/>
      <c r="K107" s="29"/>
      <c r="L107" s="90"/>
    </row>
    <row r="108" spans="1:12" ht="12.75" customHeight="1">
      <c r="A108" s="20"/>
      <c r="B108" s="5"/>
      <c r="C108" s="11"/>
      <c r="D108" s="83"/>
      <c r="E108" s="50"/>
      <c r="F108" s="69"/>
      <c r="G108" s="69"/>
      <c r="H108" s="69"/>
      <c r="I108" s="69"/>
      <c r="J108" s="69"/>
      <c r="K108" s="12"/>
      <c r="L108" s="90"/>
    </row>
    <row r="109" spans="1:12" ht="12.75" customHeight="1">
      <c r="A109" s="21"/>
      <c r="B109" s="6"/>
      <c r="C109" s="11"/>
      <c r="D109" s="85" t="s">
        <v>27</v>
      </c>
      <c r="E109" s="46"/>
      <c r="F109" s="64">
        <f>SUM(F102:F108)</f>
        <v>564</v>
      </c>
      <c r="G109" s="64">
        <f>SUM(G102:G108)</f>
        <v>41.17</v>
      </c>
      <c r="H109" s="64">
        <f>SUM(H102:H108)</f>
        <v>47.38</v>
      </c>
      <c r="I109" s="64">
        <f>SUM(I102:I108)</f>
        <v>83.31</v>
      </c>
      <c r="J109" s="64">
        <f>SUM(J102:J108)</f>
        <v>920.72</v>
      </c>
      <c r="K109" s="13"/>
      <c r="L109" s="93">
        <v>103.69</v>
      </c>
    </row>
    <row r="110" spans="1:12" ht="12.75" customHeight="1">
      <c r="A110" s="22">
        <f>A102</f>
        <v>1</v>
      </c>
      <c r="B110" s="7">
        <f>B102</f>
        <v>5</v>
      </c>
      <c r="C110" s="11" t="s">
        <v>28</v>
      </c>
      <c r="D110" s="48"/>
      <c r="E110" s="43" t="s">
        <v>100</v>
      </c>
      <c r="F110" s="62">
        <v>60</v>
      </c>
      <c r="G110" s="62">
        <v>0.4</v>
      </c>
      <c r="H110" s="62">
        <v>4.05</v>
      </c>
      <c r="I110" s="62">
        <v>1.08</v>
      </c>
      <c r="J110" s="62">
        <v>42.41</v>
      </c>
      <c r="K110" s="29"/>
      <c r="L110" s="90"/>
    </row>
    <row r="111" spans="1:12" ht="12.75" customHeight="1">
      <c r="A111" s="20"/>
      <c r="B111" s="5"/>
      <c r="C111" s="11"/>
      <c r="D111" s="48" t="s">
        <v>29</v>
      </c>
      <c r="E111" s="44" t="s">
        <v>101</v>
      </c>
      <c r="F111" s="62">
        <v>200</v>
      </c>
      <c r="G111" s="62">
        <v>3.71</v>
      </c>
      <c r="H111" s="62">
        <v>7.74</v>
      </c>
      <c r="I111" s="62">
        <v>10.86</v>
      </c>
      <c r="J111" s="62">
        <v>127.97</v>
      </c>
      <c r="K111" s="29"/>
      <c r="L111" s="90"/>
    </row>
    <row r="112" spans="1:12" ht="12.75" customHeight="1">
      <c r="A112" s="20"/>
      <c r="B112" s="5"/>
      <c r="C112" s="11"/>
      <c r="D112" s="48" t="s">
        <v>30</v>
      </c>
      <c r="E112" s="44" t="s">
        <v>57</v>
      </c>
      <c r="F112" s="62">
        <v>100</v>
      </c>
      <c r="G112" s="62">
        <v>13.77</v>
      </c>
      <c r="H112" s="62">
        <v>10.11</v>
      </c>
      <c r="I112" s="62">
        <v>9.06</v>
      </c>
      <c r="J112" s="62">
        <v>182.33</v>
      </c>
      <c r="K112" s="29"/>
      <c r="L112" s="90"/>
    </row>
    <row r="113" spans="1:12" ht="12.75" customHeight="1">
      <c r="A113" s="20"/>
      <c r="B113" s="5"/>
      <c r="C113" s="11"/>
      <c r="D113" s="48" t="s">
        <v>31</v>
      </c>
      <c r="E113" s="44" t="s">
        <v>41</v>
      </c>
      <c r="F113" s="62">
        <v>150</v>
      </c>
      <c r="G113" s="62">
        <v>8.73</v>
      </c>
      <c r="H113" s="62">
        <v>5.9</v>
      </c>
      <c r="I113" s="62">
        <v>39.46</v>
      </c>
      <c r="J113" s="62">
        <v>245.91</v>
      </c>
      <c r="K113" s="29"/>
      <c r="L113" s="90"/>
    </row>
    <row r="114" spans="1:12" ht="12.75" customHeight="1">
      <c r="A114" s="20"/>
      <c r="B114" s="5"/>
      <c r="C114" s="11"/>
      <c r="D114" s="48" t="s">
        <v>32</v>
      </c>
      <c r="E114" s="44" t="s">
        <v>58</v>
      </c>
      <c r="F114" s="62">
        <v>180</v>
      </c>
      <c r="G114" s="62">
        <v>0.16</v>
      </c>
      <c r="H114" s="62">
        <v>0.05</v>
      </c>
      <c r="I114" s="62">
        <v>11.4</v>
      </c>
      <c r="J114" s="62">
        <v>46.74</v>
      </c>
      <c r="K114" s="29"/>
      <c r="L114" s="90"/>
    </row>
    <row r="115" spans="1:12" ht="12.75" customHeight="1">
      <c r="A115" s="20"/>
      <c r="B115" s="5"/>
      <c r="C115" s="11"/>
      <c r="D115" s="48" t="s">
        <v>25</v>
      </c>
      <c r="E115" s="43" t="s">
        <v>38</v>
      </c>
      <c r="F115" s="62">
        <v>24</v>
      </c>
      <c r="G115" s="62">
        <v>1.66</v>
      </c>
      <c r="H115" s="62">
        <v>0.23</v>
      </c>
      <c r="I115" s="62">
        <v>12.11</v>
      </c>
      <c r="J115" s="62">
        <v>57</v>
      </c>
      <c r="K115" s="29"/>
      <c r="L115" s="90"/>
    </row>
    <row r="116" spans="1:12" ht="12.75" customHeight="1">
      <c r="A116" s="20"/>
      <c r="B116" s="5"/>
      <c r="C116" s="11"/>
      <c r="D116" s="84"/>
      <c r="E116" s="50"/>
      <c r="F116" s="69"/>
      <c r="G116" s="69"/>
      <c r="H116" s="69"/>
      <c r="I116" s="69"/>
      <c r="J116" s="69"/>
      <c r="K116" s="12"/>
      <c r="L116" s="90"/>
    </row>
    <row r="117" spans="1:12" ht="12.75" customHeight="1">
      <c r="A117" s="20"/>
      <c r="B117" s="5"/>
      <c r="C117" s="11"/>
      <c r="D117" s="83"/>
      <c r="E117" s="50"/>
      <c r="F117" s="69"/>
      <c r="G117" s="69"/>
      <c r="H117" s="69"/>
      <c r="I117" s="69"/>
      <c r="J117" s="69"/>
      <c r="K117" s="12"/>
      <c r="L117" s="90"/>
    </row>
    <row r="118" spans="1:12" ht="12.75" customHeight="1">
      <c r="A118" s="20"/>
      <c r="B118" s="5"/>
      <c r="C118" s="11"/>
      <c r="D118" s="83"/>
      <c r="E118" s="50"/>
      <c r="F118" s="69"/>
      <c r="G118" s="69"/>
      <c r="H118" s="69"/>
      <c r="I118" s="69"/>
      <c r="J118" s="69"/>
      <c r="K118" s="12"/>
      <c r="L118" s="90"/>
    </row>
    <row r="119" spans="1:12" ht="12.75" customHeight="1">
      <c r="A119" s="21"/>
      <c r="B119" s="6"/>
      <c r="C119" s="11"/>
      <c r="D119" s="85" t="s">
        <v>27</v>
      </c>
      <c r="E119" s="46"/>
      <c r="F119" s="64">
        <f>SUM(F110:F118)</f>
        <v>714</v>
      </c>
      <c r="G119" s="64">
        <f>SUM(G110:G118)</f>
        <v>28.43</v>
      </c>
      <c r="H119" s="64">
        <f>SUM(H110:H118)</f>
        <v>28.08</v>
      </c>
      <c r="I119" s="64">
        <f>SUM(I110:I118)</f>
        <v>83.97</v>
      </c>
      <c r="J119" s="64">
        <f>SUM(J110:J118)</f>
        <v>702.36</v>
      </c>
      <c r="K119" s="13"/>
      <c r="L119" s="93">
        <v>103.69</v>
      </c>
    </row>
    <row r="120" spans="1:12" ht="12.75" customHeight="1">
      <c r="A120" s="22">
        <f>A102</f>
        <v>1</v>
      </c>
      <c r="B120" s="7">
        <f>B102</f>
        <v>5</v>
      </c>
      <c r="C120" s="11" t="s">
        <v>33</v>
      </c>
      <c r="D120" s="48" t="s">
        <v>73</v>
      </c>
      <c r="E120" s="51" t="s">
        <v>99</v>
      </c>
      <c r="F120" s="73">
        <v>170</v>
      </c>
      <c r="G120" s="66">
        <v>10.4</v>
      </c>
      <c r="H120" s="66">
        <v>10.199999999999999</v>
      </c>
      <c r="I120" s="66">
        <v>36.729999999999997</v>
      </c>
      <c r="J120" s="66">
        <v>280.31</v>
      </c>
      <c r="K120" s="29"/>
      <c r="L120" s="90"/>
    </row>
    <row r="121" spans="1:12" ht="12.75" customHeight="1">
      <c r="A121" s="20"/>
      <c r="B121" s="5"/>
      <c r="C121" s="11"/>
      <c r="D121" s="48" t="s">
        <v>32</v>
      </c>
      <c r="E121" s="48" t="s">
        <v>59</v>
      </c>
      <c r="F121" s="66">
        <v>200</v>
      </c>
      <c r="G121" s="77">
        <v>4.08</v>
      </c>
      <c r="H121" s="77">
        <v>3.54</v>
      </c>
      <c r="I121" s="77">
        <v>17.57</v>
      </c>
      <c r="J121" s="77">
        <v>118.46</v>
      </c>
      <c r="K121" s="29"/>
      <c r="L121" s="90"/>
    </row>
    <row r="122" spans="1:12" ht="12.75" customHeight="1">
      <c r="A122" s="20"/>
      <c r="B122" s="5"/>
      <c r="C122" s="11"/>
      <c r="D122" s="83"/>
      <c r="E122" s="45"/>
      <c r="F122" s="63"/>
      <c r="G122" s="63"/>
      <c r="H122" s="63"/>
      <c r="I122" s="63"/>
      <c r="J122" s="63"/>
      <c r="K122" s="29"/>
      <c r="L122" s="90"/>
    </row>
    <row r="123" spans="1:12" ht="12.75" customHeight="1">
      <c r="A123" s="20"/>
      <c r="B123" s="5"/>
      <c r="C123" s="11"/>
      <c r="D123" s="83"/>
      <c r="E123" s="50"/>
      <c r="F123" s="69"/>
      <c r="G123" s="69"/>
      <c r="H123" s="69"/>
      <c r="I123" s="69"/>
      <c r="J123" s="69"/>
      <c r="K123" s="12"/>
      <c r="L123" s="90"/>
    </row>
    <row r="124" spans="1:12" ht="12.75" customHeight="1">
      <c r="A124" s="21"/>
      <c r="B124" s="6"/>
      <c r="C124" s="11"/>
      <c r="D124" s="85" t="s">
        <v>27</v>
      </c>
      <c r="E124" s="46"/>
      <c r="F124" s="64">
        <f>SUM(F120:F123)</f>
        <v>370</v>
      </c>
      <c r="G124" s="64">
        <f>SUM(G120:G123)</f>
        <v>14.48</v>
      </c>
      <c r="H124" s="64">
        <f>SUM(H120:H123)</f>
        <v>13.739999999999998</v>
      </c>
      <c r="I124" s="64">
        <f>SUM(I120:I123)</f>
        <v>54.3</v>
      </c>
      <c r="J124" s="64">
        <f>SUM(J120:J123)</f>
        <v>398.77</v>
      </c>
      <c r="K124" s="13"/>
      <c r="L124" s="94">
        <v>38.53</v>
      </c>
    </row>
    <row r="125" spans="1:12" ht="15.75" customHeight="1" thickBot="1">
      <c r="A125" s="23">
        <f>A102</f>
        <v>1</v>
      </c>
      <c r="B125" s="24">
        <f>B102</f>
        <v>5</v>
      </c>
      <c r="C125" s="31" t="s">
        <v>34</v>
      </c>
      <c r="D125" s="32"/>
      <c r="E125" s="49"/>
      <c r="F125" s="68">
        <f>F109+F119+F124</f>
        <v>1648</v>
      </c>
      <c r="G125" s="68">
        <f t="shared" ref="G125:L125" si="2">G109+G119+G124</f>
        <v>84.08</v>
      </c>
      <c r="H125" s="68">
        <f t="shared" si="2"/>
        <v>89.2</v>
      </c>
      <c r="I125" s="68">
        <f t="shared" si="2"/>
        <v>221.57999999999998</v>
      </c>
      <c r="J125" s="68">
        <f t="shared" si="2"/>
        <v>2021.85</v>
      </c>
      <c r="K125" s="25"/>
      <c r="L125" s="95">
        <f t="shared" si="2"/>
        <v>245.91</v>
      </c>
    </row>
    <row r="126" spans="1:12" ht="12.75" customHeight="1">
      <c r="A126" s="16">
        <v>2</v>
      </c>
      <c r="B126" s="17">
        <v>1</v>
      </c>
      <c r="C126" s="18" t="s">
        <v>23</v>
      </c>
      <c r="D126" s="48" t="s">
        <v>71</v>
      </c>
      <c r="E126" s="55" t="s">
        <v>102</v>
      </c>
      <c r="F126" s="70">
        <v>160</v>
      </c>
      <c r="G126" s="70">
        <v>6.49</v>
      </c>
      <c r="H126" s="70">
        <v>7.41</v>
      </c>
      <c r="I126" s="70">
        <v>28.84</v>
      </c>
      <c r="J126" s="70">
        <v>208.01</v>
      </c>
      <c r="K126" s="28"/>
      <c r="L126" s="89"/>
    </row>
    <row r="127" spans="1:12" ht="12.75" customHeight="1">
      <c r="A127" s="20"/>
      <c r="B127" s="5"/>
      <c r="C127" s="11"/>
      <c r="D127" s="86" t="s">
        <v>32</v>
      </c>
      <c r="E127" s="56" t="s">
        <v>59</v>
      </c>
      <c r="F127" s="70">
        <v>180</v>
      </c>
      <c r="G127" s="70">
        <v>3.67</v>
      </c>
      <c r="H127" s="70">
        <v>3.48</v>
      </c>
      <c r="I127" s="70">
        <v>14.62</v>
      </c>
      <c r="J127" s="70">
        <v>104.48</v>
      </c>
      <c r="K127" s="29"/>
      <c r="L127" s="90"/>
    </row>
    <row r="128" spans="1:12" ht="12.75" customHeight="1">
      <c r="A128" s="20"/>
      <c r="B128" s="5"/>
      <c r="C128" s="11"/>
      <c r="D128" s="48"/>
      <c r="E128" s="56" t="s">
        <v>76</v>
      </c>
      <c r="F128" s="70">
        <v>39</v>
      </c>
      <c r="G128" s="70">
        <v>1.92</v>
      </c>
      <c r="H128" s="70">
        <v>11.6</v>
      </c>
      <c r="I128" s="70">
        <v>12.44</v>
      </c>
      <c r="J128" s="70">
        <v>161.78</v>
      </c>
      <c r="K128" s="29"/>
      <c r="L128" s="90"/>
    </row>
    <row r="129" spans="1:12" ht="12.75" customHeight="1">
      <c r="A129" s="20"/>
      <c r="B129" s="5"/>
      <c r="C129" s="11"/>
      <c r="D129" s="48" t="s">
        <v>92</v>
      </c>
      <c r="E129" s="56" t="s">
        <v>77</v>
      </c>
      <c r="F129" s="70">
        <v>140</v>
      </c>
      <c r="G129" s="70">
        <v>0.56000000000000005</v>
      </c>
      <c r="H129" s="70">
        <v>0.56000000000000005</v>
      </c>
      <c r="I129" s="70">
        <v>13.72</v>
      </c>
      <c r="J129" s="70">
        <v>62.16</v>
      </c>
      <c r="K129" s="29"/>
      <c r="L129" s="90"/>
    </row>
    <row r="130" spans="1:12" ht="12.75" customHeight="1">
      <c r="A130" s="20"/>
      <c r="B130" s="5"/>
      <c r="C130" s="11"/>
      <c r="D130" s="84"/>
      <c r="E130" s="50"/>
      <c r="F130" s="69"/>
      <c r="G130" s="69"/>
      <c r="H130" s="69"/>
      <c r="I130" s="69"/>
      <c r="J130" s="69"/>
      <c r="K130" s="12"/>
      <c r="L130" s="90"/>
    </row>
    <row r="131" spans="1:12" ht="12.75" customHeight="1">
      <c r="A131" s="20"/>
      <c r="B131" s="5"/>
      <c r="C131" s="11"/>
      <c r="D131" s="83"/>
      <c r="E131" s="50"/>
      <c r="F131" s="69"/>
      <c r="G131" s="69"/>
      <c r="H131" s="69"/>
      <c r="I131" s="69"/>
      <c r="J131" s="69"/>
      <c r="K131" s="12"/>
      <c r="L131" s="90"/>
    </row>
    <row r="132" spans="1:12" ht="12.75" customHeight="1">
      <c r="A132" s="20"/>
      <c r="B132" s="5"/>
      <c r="C132" s="11"/>
      <c r="D132" s="83"/>
      <c r="E132" s="50"/>
      <c r="F132" s="69"/>
      <c r="G132" s="69"/>
      <c r="H132" s="69"/>
      <c r="I132" s="69"/>
      <c r="J132" s="69"/>
      <c r="K132" s="12"/>
      <c r="L132" s="90"/>
    </row>
    <row r="133" spans="1:12" ht="12.75" customHeight="1">
      <c r="A133" s="21"/>
      <c r="B133" s="6"/>
      <c r="C133" s="11"/>
      <c r="D133" s="85" t="s">
        <v>27</v>
      </c>
      <c r="E133" s="46"/>
      <c r="F133" s="64">
        <f>SUM(F126:F132)</f>
        <v>519</v>
      </c>
      <c r="G133" s="64">
        <f>SUM(G126:G132)</f>
        <v>12.64</v>
      </c>
      <c r="H133" s="64">
        <f>SUM(H126:H132)</f>
        <v>23.05</v>
      </c>
      <c r="I133" s="64">
        <f>SUM(I126:I132)</f>
        <v>69.62</v>
      </c>
      <c r="J133" s="64">
        <f>SUM(J126:J132)</f>
        <v>536.42999999999995</v>
      </c>
      <c r="K133" s="13"/>
      <c r="L133" s="93">
        <v>103.69</v>
      </c>
    </row>
    <row r="134" spans="1:12" ht="12.75" customHeight="1">
      <c r="A134" s="22">
        <f>A126</f>
        <v>2</v>
      </c>
      <c r="B134" s="7">
        <f>B126</f>
        <v>1</v>
      </c>
      <c r="C134" s="11" t="s">
        <v>28</v>
      </c>
      <c r="D134" s="48"/>
      <c r="E134" s="56" t="s">
        <v>80</v>
      </c>
      <c r="F134" s="62">
        <v>60</v>
      </c>
      <c r="G134" s="62">
        <v>0.99</v>
      </c>
      <c r="H134" s="62">
        <v>3.05</v>
      </c>
      <c r="I134" s="62">
        <v>4.6399999999999997</v>
      </c>
      <c r="J134" s="62">
        <v>50</v>
      </c>
      <c r="K134" s="29"/>
      <c r="L134" s="90"/>
    </row>
    <row r="135" spans="1:12" ht="12.75" customHeight="1">
      <c r="A135" s="20"/>
      <c r="B135" s="5"/>
      <c r="C135" s="11"/>
      <c r="D135" s="48" t="s">
        <v>29</v>
      </c>
      <c r="E135" s="55" t="s">
        <v>103</v>
      </c>
      <c r="F135" s="62">
        <v>200</v>
      </c>
      <c r="G135" s="62">
        <v>3.29</v>
      </c>
      <c r="H135" s="62">
        <v>3.87</v>
      </c>
      <c r="I135" s="62">
        <v>10.99</v>
      </c>
      <c r="J135" s="62">
        <v>91.94</v>
      </c>
      <c r="K135" s="29"/>
      <c r="L135" s="90"/>
    </row>
    <row r="136" spans="1:12" ht="12.75" customHeight="1">
      <c r="A136" s="20"/>
      <c r="B136" s="5"/>
      <c r="C136" s="11"/>
      <c r="D136" s="48" t="s">
        <v>30</v>
      </c>
      <c r="E136" s="56" t="s">
        <v>84</v>
      </c>
      <c r="F136" s="62">
        <v>100</v>
      </c>
      <c r="G136" s="62">
        <v>11.94</v>
      </c>
      <c r="H136" s="62">
        <v>20.23</v>
      </c>
      <c r="I136" s="62">
        <v>3.74</v>
      </c>
      <c r="J136" s="62">
        <v>244.79</v>
      </c>
      <c r="K136" s="29"/>
      <c r="L136" s="90"/>
    </row>
    <row r="137" spans="1:12" ht="12.75" customHeight="1">
      <c r="A137" s="20"/>
      <c r="B137" s="5"/>
      <c r="C137" s="11"/>
      <c r="D137" s="48" t="s">
        <v>31</v>
      </c>
      <c r="E137" s="56" t="s">
        <v>41</v>
      </c>
      <c r="F137" s="62">
        <v>150</v>
      </c>
      <c r="G137" s="62">
        <v>8.73</v>
      </c>
      <c r="H137" s="62">
        <v>5.9</v>
      </c>
      <c r="I137" s="62">
        <v>39.46</v>
      </c>
      <c r="J137" s="62">
        <v>245.91</v>
      </c>
      <c r="K137" s="29"/>
      <c r="L137" s="90"/>
    </row>
    <row r="138" spans="1:12" ht="12.75" customHeight="1">
      <c r="A138" s="20"/>
      <c r="B138" s="5"/>
      <c r="C138" s="11"/>
      <c r="D138" s="48" t="s">
        <v>32</v>
      </c>
      <c r="E138" s="56" t="s">
        <v>104</v>
      </c>
      <c r="F138" s="62">
        <v>180</v>
      </c>
      <c r="G138" s="62">
        <v>0.13</v>
      </c>
      <c r="H138" s="62">
        <v>0.13</v>
      </c>
      <c r="I138" s="62">
        <v>13.12</v>
      </c>
      <c r="J138" s="62">
        <v>54.13</v>
      </c>
      <c r="K138" s="29"/>
      <c r="L138" s="90"/>
    </row>
    <row r="139" spans="1:12" ht="12.75" customHeight="1">
      <c r="A139" s="20"/>
      <c r="B139" s="5"/>
      <c r="C139" s="11"/>
      <c r="D139" s="48" t="s">
        <v>25</v>
      </c>
      <c r="E139" s="56" t="s">
        <v>38</v>
      </c>
      <c r="F139" s="62">
        <v>24</v>
      </c>
      <c r="G139" s="62">
        <v>1.66</v>
      </c>
      <c r="H139" s="62">
        <v>0.23</v>
      </c>
      <c r="I139" s="62">
        <v>12.11</v>
      </c>
      <c r="J139" s="62">
        <v>57</v>
      </c>
      <c r="K139" s="29"/>
      <c r="L139" s="90"/>
    </row>
    <row r="140" spans="1:12" ht="12.75" customHeight="1">
      <c r="A140" s="20"/>
      <c r="B140" s="5"/>
      <c r="C140" s="11"/>
      <c r="D140" s="84"/>
      <c r="E140" s="45"/>
      <c r="F140" s="63"/>
      <c r="G140" s="63"/>
      <c r="H140" s="63"/>
      <c r="I140" s="63"/>
      <c r="J140" s="63"/>
      <c r="K140" s="29"/>
      <c r="L140" s="90"/>
    </row>
    <row r="141" spans="1:12" ht="12.75" customHeight="1">
      <c r="A141" s="20"/>
      <c r="B141" s="5"/>
      <c r="C141" s="11"/>
      <c r="D141" s="83"/>
      <c r="E141" s="45"/>
      <c r="F141" s="63"/>
      <c r="G141" s="63"/>
      <c r="H141" s="63"/>
      <c r="I141" s="63"/>
      <c r="J141" s="63"/>
      <c r="K141" s="29"/>
      <c r="L141" s="90"/>
    </row>
    <row r="142" spans="1:12" ht="12.75" customHeight="1">
      <c r="A142" s="20"/>
      <c r="B142" s="5"/>
      <c r="C142" s="11"/>
      <c r="D142" s="83"/>
      <c r="E142" s="45"/>
      <c r="F142" s="63"/>
      <c r="G142" s="63"/>
      <c r="H142" s="63"/>
      <c r="I142" s="63"/>
      <c r="J142" s="63"/>
      <c r="K142" s="29"/>
      <c r="L142" s="90"/>
    </row>
    <row r="143" spans="1:12" ht="12.75" customHeight="1">
      <c r="A143" s="21"/>
      <c r="B143" s="6"/>
      <c r="C143" s="11"/>
      <c r="D143" s="85" t="s">
        <v>27</v>
      </c>
      <c r="E143" s="46"/>
      <c r="F143" s="64">
        <f>SUM(F134:F142)</f>
        <v>714</v>
      </c>
      <c r="G143" s="64">
        <f>SUM(G134:G142)</f>
        <v>26.74</v>
      </c>
      <c r="H143" s="64">
        <f>SUM(H134:H142)</f>
        <v>33.409999999999997</v>
      </c>
      <c r="I143" s="64">
        <f>SUM(I134:I142)</f>
        <v>84.06</v>
      </c>
      <c r="J143" s="64">
        <f>SUM(J134:J142)</f>
        <v>743.77</v>
      </c>
      <c r="K143" s="13"/>
      <c r="L143" s="93">
        <v>103.69</v>
      </c>
    </row>
    <row r="144" spans="1:12" ht="12.75" customHeight="1">
      <c r="A144" s="22">
        <f>A126</f>
        <v>2</v>
      </c>
      <c r="B144" s="7">
        <f>B126</f>
        <v>1</v>
      </c>
      <c r="C144" s="11" t="s">
        <v>33</v>
      </c>
      <c r="D144" s="86" t="s">
        <v>72</v>
      </c>
      <c r="E144" s="48" t="s">
        <v>78</v>
      </c>
      <c r="F144" s="66">
        <v>132</v>
      </c>
      <c r="G144" s="66">
        <v>7.65</v>
      </c>
      <c r="H144" s="66">
        <v>4.6500000000000004</v>
      </c>
      <c r="I144" s="66">
        <v>48.9</v>
      </c>
      <c r="J144" s="66">
        <v>283.5</v>
      </c>
      <c r="K144" s="29"/>
      <c r="L144" s="90"/>
    </row>
    <row r="145" spans="1:12" ht="12.75" customHeight="1">
      <c r="A145" s="20"/>
      <c r="B145" s="5"/>
      <c r="C145" s="11"/>
      <c r="D145" s="48" t="s">
        <v>72</v>
      </c>
      <c r="E145" s="48" t="s">
        <v>79</v>
      </c>
      <c r="F145" s="66">
        <v>30</v>
      </c>
      <c r="G145" s="67"/>
      <c r="H145" s="67"/>
      <c r="I145" s="67">
        <v>18</v>
      </c>
      <c r="J145" s="67">
        <v>72</v>
      </c>
      <c r="K145" s="29"/>
      <c r="L145" s="90"/>
    </row>
    <row r="146" spans="1:12" ht="12.75" customHeight="1">
      <c r="A146" s="20"/>
      <c r="B146" s="5"/>
      <c r="C146" s="11"/>
      <c r="D146" s="48" t="s">
        <v>32</v>
      </c>
      <c r="E146" s="48" t="s">
        <v>70</v>
      </c>
      <c r="F146" s="66">
        <v>200</v>
      </c>
      <c r="G146" s="62">
        <v>0.13</v>
      </c>
      <c r="H146" s="62">
        <v>0.02</v>
      </c>
      <c r="I146" s="62">
        <v>15.2</v>
      </c>
      <c r="J146" s="62">
        <v>62</v>
      </c>
      <c r="K146" s="29"/>
      <c r="L146" s="90"/>
    </row>
    <row r="147" spans="1:12" ht="12.75" customHeight="1">
      <c r="A147" s="20"/>
      <c r="B147" s="5"/>
      <c r="C147" s="11"/>
      <c r="D147" s="83"/>
      <c r="E147" s="50"/>
      <c r="F147" s="69"/>
      <c r="G147" s="69"/>
      <c r="H147" s="69"/>
      <c r="I147" s="69"/>
      <c r="J147" s="69"/>
      <c r="K147" s="12"/>
      <c r="L147" s="90"/>
    </row>
    <row r="148" spans="1:12" ht="12.75" customHeight="1">
      <c r="A148" s="21"/>
      <c r="B148" s="6"/>
      <c r="C148" s="11"/>
      <c r="D148" s="85" t="s">
        <v>27</v>
      </c>
      <c r="E148" s="46"/>
      <c r="F148" s="64">
        <f>SUM(F144:F147)</f>
        <v>362</v>
      </c>
      <c r="G148" s="64">
        <f>SUM(G144:G147)</f>
        <v>7.78</v>
      </c>
      <c r="H148" s="64">
        <f>SUM(H144:H147)</f>
        <v>4.67</v>
      </c>
      <c r="I148" s="64">
        <f>SUM(I144:I147)</f>
        <v>82.100000000000009</v>
      </c>
      <c r="J148" s="64">
        <f>SUM(J144:J147)</f>
        <v>417.5</v>
      </c>
      <c r="K148" s="13"/>
      <c r="L148" s="94">
        <v>38.53</v>
      </c>
    </row>
    <row r="149" spans="1:12" ht="15.75" customHeight="1" thickBot="1">
      <c r="A149" s="23">
        <f>A126</f>
        <v>2</v>
      </c>
      <c r="B149" s="24">
        <f>B126</f>
        <v>1</v>
      </c>
      <c r="C149" s="31" t="s">
        <v>34</v>
      </c>
      <c r="D149" s="32"/>
      <c r="E149" s="49"/>
      <c r="F149" s="68">
        <f>F133+F143+F148</f>
        <v>1595</v>
      </c>
      <c r="G149" s="68">
        <f t="shared" ref="G149:L149" si="3">G133+G143+G148</f>
        <v>47.16</v>
      </c>
      <c r="H149" s="68">
        <f t="shared" si="3"/>
        <v>61.129999999999995</v>
      </c>
      <c r="I149" s="68">
        <f t="shared" si="3"/>
        <v>235.78000000000003</v>
      </c>
      <c r="J149" s="68">
        <f t="shared" si="3"/>
        <v>1697.6999999999998</v>
      </c>
      <c r="K149" s="25"/>
      <c r="L149" s="95">
        <f t="shared" si="3"/>
        <v>245.91</v>
      </c>
    </row>
    <row r="150" spans="1:12" ht="12.75" customHeight="1">
      <c r="A150" s="16">
        <v>2</v>
      </c>
      <c r="B150" s="17">
        <v>2</v>
      </c>
      <c r="C150" s="18" t="s">
        <v>23</v>
      </c>
      <c r="D150" s="48"/>
      <c r="E150" s="43" t="s">
        <v>61</v>
      </c>
      <c r="F150" s="62">
        <v>20</v>
      </c>
      <c r="G150" s="62">
        <v>12.1</v>
      </c>
      <c r="H150" s="62">
        <v>11.73</v>
      </c>
      <c r="I150" s="62">
        <v>4.7</v>
      </c>
      <c r="J150" s="62">
        <v>172.75</v>
      </c>
      <c r="K150" s="19"/>
      <c r="L150" s="89"/>
    </row>
    <row r="151" spans="1:12" ht="12.75" customHeight="1">
      <c r="A151" s="20"/>
      <c r="B151" s="5"/>
      <c r="C151" s="11"/>
      <c r="D151" s="86" t="s">
        <v>30</v>
      </c>
      <c r="E151" s="43" t="s">
        <v>45</v>
      </c>
      <c r="F151" s="62">
        <v>100</v>
      </c>
      <c r="G151" s="62">
        <v>13.98</v>
      </c>
      <c r="H151" s="62">
        <v>20.48</v>
      </c>
      <c r="I151" s="62">
        <v>16.34</v>
      </c>
      <c r="J151" s="62">
        <v>305.62</v>
      </c>
      <c r="K151" s="12"/>
      <c r="L151" s="90"/>
    </row>
    <row r="152" spans="1:12" ht="12.75" customHeight="1">
      <c r="A152" s="20"/>
      <c r="B152" s="5"/>
      <c r="C152" s="11"/>
      <c r="D152" s="48" t="s">
        <v>31</v>
      </c>
      <c r="E152" s="43" t="s">
        <v>90</v>
      </c>
      <c r="F152" s="62">
        <v>150</v>
      </c>
      <c r="G152" s="62">
        <v>4.3899999999999997</v>
      </c>
      <c r="H152" s="62">
        <v>4.97</v>
      </c>
      <c r="I152" s="62">
        <v>45.96</v>
      </c>
      <c r="J152" s="62">
        <v>246.11</v>
      </c>
      <c r="K152" s="12"/>
      <c r="L152" s="90"/>
    </row>
    <row r="153" spans="1:12" ht="12.75" customHeight="1">
      <c r="A153" s="20"/>
      <c r="B153" s="5"/>
      <c r="C153" s="11"/>
      <c r="D153" s="48" t="s">
        <v>32</v>
      </c>
      <c r="E153" s="43" t="s">
        <v>105</v>
      </c>
      <c r="F153" s="62">
        <v>180</v>
      </c>
      <c r="G153" s="62">
        <v>1.9</v>
      </c>
      <c r="H153" s="62">
        <v>0.25</v>
      </c>
      <c r="I153" s="62">
        <v>12.07</v>
      </c>
      <c r="J153" s="62">
        <v>58.75</v>
      </c>
      <c r="K153" s="12"/>
      <c r="L153" s="90"/>
    </row>
    <row r="154" spans="1:12" ht="12.75" customHeight="1">
      <c r="A154" s="20"/>
      <c r="B154" s="5"/>
      <c r="C154" s="11"/>
      <c r="D154" s="48" t="s">
        <v>74</v>
      </c>
      <c r="E154" s="43" t="s">
        <v>85</v>
      </c>
      <c r="F154" s="62">
        <v>100</v>
      </c>
      <c r="G154" s="62">
        <v>2.5</v>
      </c>
      <c r="H154" s="62">
        <v>1.2</v>
      </c>
      <c r="I154" s="62">
        <v>13.1</v>
      </c>
      <c r="J154" s="62">
        <v>73</v>
      </c>
      <c r="K154" s="29"/>
      <c r="L154" s="90"/>
    </row>
    <row r="155" spans="1:12" ht="12.75" customHeight="1">
      <c r="A155" s="20"/>
      <c r="B155" s="5"/>
      <c r="C155" s="11"/>
      <c r="D155" s="86" t="s">
        <v>25</v>
      </c>
      <c r="E155" s="43" t="s">
        <v>53</v>
      </c>
      <c r="F155" s="62">
        <v>24</v>
      </c>
      <c r="G155" s="62">
        <v>2.8</v>
      </c>
      <c r="H155" s="62">
        <v>0.23</v>
      </c>
      <c r="I155" s="62">
        <v>11.47</v>
      </c>
      <c r="J155" s="62">
        <v>55.81</v>
      </c>
      <c r="K155" s="12"/>
      <c r="L155" s="90"/>
    </row>
    <row r="156" spans="1:12" ht="12.75" customHeight="1">
      <c r="A156" s="20"/>
      <c r="B156" s="5"/>
      <c r="C156" s="11"/>
      <c r="D156" s="83"/>
      <c r="E156" s="50"/>
      <c r="F156" s="69"/>
      <c r="G156" s="69"/>
      <c r="H156" s="69"/>
      <c r="I156" s="69"/>
      <c r="J156" s="69"/>
      <c r="K156" s="12"/>
      <c r="L156" s="90"/>
    </row>
    <row r="157" spans="1:12" ht="12.75" customHeight="1">
      <c r="A157" s="21"/>
      <c r="B157" s="6"/>
      <c r="C157" s="11"/>
      <c r="D157" s="85" t="s">
        <v>27</v>
      </c>
      <c r="E157" s="46"/>
      <c r="F157" s="64">
        <f>SUM(F150:F156)</f>
        <v>574</v>
      </c>
      <c r="G157" s="64">
        <f>SUM(G150:G156)</f>
        <v>37.669999999999995</v>
      </c>
      <c r="H157" s="64">
        <f>SUM(H150:H156)</f>
        <v>38.86</v>
      </c>
      <c r="I157" s="64">
        <f>SUM(I150:I156)</f>
        <v>103.63999999999999</v>
      </c>
      <c r="J157" s="64">
        <f>SUM(J150:J156)</f>
        <v>912.04</v>
      </c>
      <c r="K157" s="13"/>
      <c r="L157" s="93">
        <v>103.69</v>
      </c>
    </row>
    <row r="158" spans="1:12" ht="12.75" customHeight="1">
      <c r="A158" s="22">
        <f>A150</f>
        <v>2</v>
      </c>
      <c r="B158" s="7">
        <f>B150</f>
        <v>2</v>
      </c>
      <c r="C158" s="11" t="s">
        <v>28</v>
      </c>
      <c r="D158" s="48"/>
      <c r="E158" s="43" t="s">
        <v>62</v>
      </c>
      <c r="F158" s="62">
        <v>60</v>
      </c>
      <c r="G158" s="62">
        <v>2.68</v>
      </c>
      <c r="H158" s="62">
        <v>7.41</v>
      </c>
      <c r="I158" s="62">
        <v>4.84</v>
      </c>
      <c r="J158" s="62">
        <v>96.77</v>
      </c>
      <c r="K158" s="12"/>
      <c r="L158" s="90"/>
    </row>
    <row r="159" spans="1:12" ht="12.75" customHeight="1">
      <c r="A159" s="20"/>
      <c r="B159" s="5"/>
      <c r="C159" s="11"/>
      <c r="D159" s="48" t="s">
        <v>29</v>
      </c>
      <c r="E159" s="44" t="s">
        <v>44</v>
      </c>
      <c r="F159" s="62">
        <v>200</v>
      </c>
      <c r="G159" s="62">
        <v>3.78</v>
      </c>
      <c r="H159" s="62">
        <v>3.11</v>
      </c>
      <c r="I159" s="62">
        <v>11.66</v>
      </c>
      <c r="J159" s="62">
        <v>89.79</v>
      </c>
      <c r="K159" s="12"/>
      <c r="L159" s="90"/>
    </row>
    <row r="160" spans="1:12" ht="12.75" customHeight="1">
      <c r="A160" s="20"/>
      <c r="B160" s="5"/>
      <c r="C160" s="11"/>
      <c r="D160" s="48" t="s">
        <v>30</v>
      </c>
      <c r="E160" s="44" t="s">
        <v>97</v>
      </c>
      <c r="F160" s="62">
        <v>240</v>
      </c>
      <c r="G160" s="62">
        <v>19.309999999999999</v>
      </c>
      <c r="H160" s="62">
        <v>30.26</v>
      </c>
      <c r="I160" s="62">
        <v>24.91</v>
      </c>
      <c r="J160" s="62">
        <v>449.23</v>
      </c>
      <c r="K160" s="12"/>
      <c r="L160" s="90"/>
    </row>
    <row r="161" spans="1:12" ht="12.75" customHeight="1">
      <c r="A161" s="20"/>
      <c r="B161" s="5"/>
      <c r="C161" s="11"/>
      <c r="D161" s="48" t="s">
        <v>32</v>
      </c>
      <c r="E161" s="43" t="s">
        <v>52</v>
      </c>
      <c r="F161" s="62">
        <v>180</v>
      </c>
      <c r="G161" s="62">
        <v>0.51</v>
      </c>
      <c r="H161" s="62">
        <v>0.09</v>
      </c>
      <c r="I161" s="62">
        <v>18.7</v>
      </c>
      <c r="J161" s="62">
        <v>77.63</v>
      </c>
      <c r="K161" s="12"/>
      <c r="L161" s="90"/>
    </row>
    <row r="162" spans="1:12" ht="12.75" customHeight="1">
      <c r="A162" s="20"/>
      <c r="B162" s="5"/>
      <c r="C162" s="11"/>
      <c r="D162" s="48" t="s">
        <v>25</v>
      </c>
      <c r="E162" s="43" t="s">
        <v>38</v>
      </c>
      <c r="F162" s="62">
        <v>24</v>
      </c>
      <c r="G162" s="62">
        <v>1.66</v>
      </c>
      <c r="H162" s="62">
        <v>0.23</v>
      </c>
      <c r="I162" s="62">
        <v>12.11</v>
      </c>
      <c r="J162" s="62">
        <v>57</v>
      </c>
      <c r="K162" s="29"/>
      <c r="L162" s="90"/>
    </row>
    <row r="163" spans="1:12" ht="12.75" customHeight="1">
      <c r="A163" s="20"/>
      <c r="B163" s="5"/>
      <c r="C163" s="11"/>
      <c r="D163" s="84"/>
      <c r="E163" s="50"/>
      <c r="F163" s="69"/>
      <c r="G163" s="69"/>
      <c r="H163" s="69"/>
      <c r="I163" s="69"/>
      <c r="J163" s="69"/>
      <c r="K163" s="12"/>
      <c r="L163" s="90"/>
    </row>
    <row r="164" spans="1:12" ht="12.75" customHeight="1">
      <c r="A164" s="20"/>
      <c r="B164" s="5"/>
      <c r="C164" s="11"/>
      <c r="D164" s="84"/>
      <c r="E164" s="50"/>
      <c r="F164" s="69"/>
      <c r="G164" s="69"/>
      <c r="H164" s="69"/>
      <c r="I164" s="69"/>
      <c r="J164" s="69"/>
      <c r="K164" s="12"/>
      <c r="L164" s="90"/>
    </row>
    <row r="165" spans="1:12" ht="12.75" customHeight="1">
      <c r="A165" s="20"/>
      <c r="B165" s="5"/>
      <c r="C165" s="11"/>
      <c r="D165" s="83"/>
      <c r="E165" s="50"/>
      <c r="F165" s="69"/>
      <c r="G165" s="69"/>
      <c r="H165" s="69"/>
      <c r="I165" s="69"/>
      <c r="J165" s="69"/>
      <c r="K165" s="12"/>
      <c r="L165" s="90"/>
    </row>
    <row r="166" spans="1:12" ht="12.75" customHeight="1">
      <c r="A166" s="20"/>
      <c r="B166" s="5"/>
      <c r="C166" s="11"/>
      <c r="D166" s="83"/>
      <c r="E166" s="50"/>
      <c r="F166" s="69"/>
      <c r="G166" s="69"/>
      <c r="H166" s="69"/>
      <c r="I166" s="69"/>
      <c r="J166" s="69"/>
      <c r="K166" s="12"/>
      <c r="L166" s="90"/>
    </row>
    <row r="167" spans="1:12" ht="12.75" customHeight="1">
      <c r="A167" s="21"/>
      <c r="B167" s="6"/>
      <c r="C167" s="11"/>
      <c r="D167" s="85" t="s">
        <v>27</v>
      </c>
      <c r="E167" s="46"/>
      <c r="F167" s="64">
        <f>SUM(F158:F166)</f>
        <v>704</v>
      </c>
      <c r="G167" s="64">
        <f>SUM(G158:G166)</f>
        <v>27.94</v>
      </c>
      <c r="H167" s="64">
        <f>SUM(H158:H166)</f>
        <v>41.1</v>
      </c>
      <c r="I167" s="64">
        <f>SUM(I158:I166)</f>
        <v>72.22</v>
      </c>
      <c r="J167" s="64">
        <f>SUM(J158:J166)</f>
        <v>770.42</v>
      </c>
      <c r="K167" s="13"/>
      <c r="L167" s="93">
        <v>103.69</v>
      </c>
    </row>
    <row r="168" spans="1:12" ht="12.75" customHeight="1">
      <c r="A168" s="22">
        <f>A150</f>
        <v>2</v>
      </c>
      <c r="B168" s="7">
        <f>B150</f>
        <v>2</v>
      </c>
      <c r="C168" s="11" t="s">
        <v>33</v>
      </c>
      <c r="D168" s="48" t="s">
        <v>71</v>
      </c>
      <c r="E168" s="44" t="s">
        <v>106</v>
      </c>
      <c r="F168" s="62">
        <v>129</v>
      </c>
      <c r="G168" s="72">
        <v>4.9000000000000004</v>
      </c>
      <c r="H168" s="62">
        <v>2.84</v>
      </c>
      <c r="I168" s="62">
        <v>35.65</v>
      </c>
      <c r="J168" s="62">
        <v>187.71</v>
      </c>
      <c r="K168" s="12"/>
      <c r="L168" s="90"/>
    </row>
    <row r="169" spans="1:12" ht="12.75" customHeight="1">
      <c r="A169" s="20"/>
      <c r="B169" s="5"/>
      <c r="C169" s="11"/>
      <c r="D169" s="48" t="s">
        <v>32</v>
      </c>
      <c r="E169" s="54" t="s">
        <v>56</v>
      </c>
      <c r="F169" s="75">
        <v>200</v>
      </c>
      <c r="G169" s="76">
        <v>7.0000000000000007E-2</v>
      </c>
      <c r="H169" s="76">
        <v>0.02</v>
      </c>
      <c r="I169" s="76">
        <v>15</v>
      </c>
      <c r="J169" s="76">
        <v>60</v>
      </c>
      <c r="K169" s="12"/>
      <c r="L169" s="90"/>
    </row>
    <row r="170" spans="1:12" ht="12.75" customHeight="1">
      <c r="A170" s="20"/>
      <c r="B170" s="5"/>
      <c r="C170" s="11"/>
      <c r="D170" s="83"/>
      <c r="E170" s="50"/>
      <c r="F170" s="69"/>
      <c r="G170" s="69"/>
      <c r="H170" s="69"/>
      <c r="I170" s="69"/>
      <c r="J170" s="69"/>
      <c r="K170" s="12"/>
      <c r="L170" s="90"/>
    </row>
    <row r="171" spans="1:12" ht="12.75" customHeight="1">
      <c r="A171" s="20"/>
      <c r="B171" s="5"/>
      <c r="C171" s="11"/>
      <c r="D171" s="83"/>
      <c r="E171" s="50"/>
      <c r="F171" s="69"/>
      <c r="G171" s="69"/>
      <c r="H171" s="69"/>
      <c r="I171" s="69"/>
      <c r="J171" s="69"/>
      <c r="K171" s="12"/>
      <c r="L171" s="90"/>
    </row>
    <row r="172" spans="1:12" ht="12.75" customHeight="1">
      <c r="A172" s="21"/>
      <c r="B172" s="6"/>
      <c r="C172" s="11"/>
      <c r="D172" s="85" t="s">
        <v>27</v>
      </c>
      <c r="E172" s="46"/>
      <c r="F172" s="64">
        <f>SUM(F168:F171)</f>
        <v>329</v>
      </c>
      <c r="G172" s="64">
        <f>SUM(G168:G171)</f>
        <v>4.9700000000000006</v>
      </c>
      <c r="H172" s="64">
        <f>SUM(H168:H171)</f>
        <v>2.86</v>
      </c>
      <c r="I172" s="64">
        <f>SUM(I168:I171)</f>
        <v>50.65</v>
      </c>
      <c r="J172" s="64">
        <f>SUM(J168:J171)</f>
        <v>247.71</v>
      </c>
      <c r="K172" s="13"/>
      <c r="L172" s="94">
        <v>38.53</v>
      </c>
    </row>
    <row r="173" spans="1:12" ht="15.75" customHeight="1" thickBot="1">
      <c r="A173" s="23">
        <f>A150</f>
        <v>2</v>
      </c>
      <c r="B173" s="24">
        <f>B150</f>
        <v>2</v>
      </c>
      <c r="C173" s="31" t="s">
        <v>34</v>
      </c>
      <c r="D173" s="32"/>
      <c r="E173" s="49"/>
      <c r="F173" s="68">
        <f>F157+F167+F172</f>
        <v>1607</v>
      </c>
      <c r="G173" s="68">
        <f t="shared" ref="G173:L173" si="4">G157+G167+G172</f>
        <v>70.58</v>
      </c>
      <c r="H173" s="68">
        <f t="shared" si="4"/>
        <v>82.820000000000007</v>
      </c>
      <c r="I173" s="68">
        <f t="shared" si="4"/>
        <v>226.51</v>
      </c>
      <c r="J173" s="68">
        <f t="shared" si="4"/>
        <v>1930.17</v>
      </c>
      <c r="K173" s="25"/>
      <c r="L173" s="95">
        <f t="shared" si="4"/>
        <v>245.91</v>
      </c>
    </row>
    <row r="174" spans="1:12" ht="12.75" customHeight="1">
      <c r="A174" s="16">
        <v>2</v>
      </c>
      <c r="B174" s="17">
        <v>3</v>
      </c>
      <c r="C174" s="18" t="s">
        <v>23</v>
      </c>
      <c r="D174" s="48"/>
      <c r="E174" s="43" t="s">
        <v>76</v>
      </c>
      <c r="F174" s="62">
        <v>39</v>
      </c>
      <c r="G174" s="62">
        <v>1.92</v>
      </c>
      <c r="H174" s="62">
        <v>11.6</v>
      </c>
      <c r="I174" s="62">
        <v>12.44</v>
      </c>
      <c r="J174" s="62">
        <v>161.78</v>
      </c>
      <c r="K174" s="19"/>
      <c r="L174" s="89"/>
    </row>
    <row r="175" spans="1:12" ht="12.75" customHeight="1">
      <c r="A175" s="20"/>
      <c r="B175" s="5"/>
      <c r="C175" s="11"/>
      <c r="D175" s="86" t="s">
        <v>71</v>
      </c>
      <c r="E175" s="44" t="s">
        <v>66</v>
      </c>
      <c r="F175" s="62">
        <v>150</v>
      </c>
      <c r="G175" s="62">
        <v>18.52</v>
      </c>
      <c r="H175" s="62">
        <v>22.24</v>
      </c>
      <c r="I175" s="62">
        <v>2.5499999999999998</v>
      </c>
      <c r="J175" s="62">
        <v>284.45</v>
      </c>
      <c r="K175" s="12"/>
      <c r="L175" s="90"/>
    </row>
    <row r="176" spans="1:12" ht="12.75" customHeight="1">
      <c r="A176" s="20"/>
      <c r="B176" s="5"/>
      <c r="C176" s="11"/>
      <c r="D176" s="48" t="s">
        <v>32</v>
      </c>
      <c r="E176" s="43" t="s">
        <v>63</v>
      </c>
      <c r="F176" s="62">
        <v>180</v>
      </c>
      <c r="G176" s="62">
        <v>0.26</v>
      </c>
      <c r="H176" s="62">
        <v>0.05</v>
      </c>
      <c r="I176" s="62">
        <v>10.11</v>
      </c>
      <c r="J176" s="62">
        <v>41.94</v>
      </c>
      <c r="K176" s="29"/>
      <c r="L176" s="90"/>
    </row>
    <row r="177" spans="1:12" ht="12.75" customHeight="1">
      <c r="A177" s="20"/>
      <c r="B177" s="5"/>
      <c r="C177" s="11"/>
      <c r="D177" s="48" t="s">
        <v>92</v>
      </c>
      <c r="E177" s="43" t="s">
        <v>77</v>
      </c>
      <c r="F177" s="62">
        <v>140</v>
      </c>
      <c r="G177" s="62">
        <v>0.56000000000000005</v>
      </c>
      <c r="H177" s="62">
        <v>0.56000000000000005</v>
      </c>
      <c r="I177" s="62">
        <v>13.72</v>
      </c>
      <c r="J177" s="62">
        <v>62.16</v>
      </c>
      <c r="K177" s="12"/>
      <c r="L177" s="90"/>
    </row>
    <row r="178" spans="1:12" ht="12.75" customHeight="1">
      <c r="A178" s="20"/>
      <c r="B178" s="5"/>
      <c r="C178" s="11"/>
      <c r="D178" s="84"/>
      <c r="E178" s="53"/>
      <c r="F178" s="74"/>
      <c r="G178" s="74"/>
      <c r="H178" s="74"/>
      <c r="I178" s="74"/>
      <c r="J178" s="74"/>
      <c r="K178" s="12"/>
      <c r="L178" s="90"/>
    </row>
    <row r="179" spans="1:12" ht="12.75" customHeight="1">
      <c r="A179" s="20"/>
      <c r="B179" s="5"/>
      <c r="C179" s="11"/>
      <c r="D179" s="83"/>
      <c r="E179" s="50"/>
      <c r="F179" s="69"/>
      <c r="G179" s="69"/>
      <c r="H179" s="69"/>
      <c r="I179" s="69"/>
      <c r="J179" s="69"/>
      <c r="K179" s="12"/>
      <c r="L179" s="90"/>
    </row>
    <row r="180" spans="1:12" ht="12.75" customHeight="1">
      <c r="A180" s="20"/>
      <c r="B180" s="5"/>
      <c r="C180" s="11"/>
      <c r="D180" s="83"/>
      <c r="E180" s="50"/>
      <c r="F180" s="69"/>
      <c r="G180" s="69"/>
      <c r="H180" s="69"/>
      <c r="I180" s="69"/>
      <c r="J180" s="69"/>
      <c r="K180" s="12"/>
      <c r="L180" s="90"/>
    </row>
    <row r="181" spans="1:12" ht="12.75" customHeight="1">
      <c r="A181" s="21"/>
      <c r="B181" s="6"/>
      <c r="C181" s="11"/>
      <c r="D181" s="85" t="s">
        <v>27</v>
      </c>
      <c r="E181" s="46"/>
      <c r="F181" s="64">
        <f>SUM(F174:F180)</f>
        <v>509</v>
      </c>
      <c r="G181" s="64">
        <f>SUM(G174:G180)</f>
        <v>21.259999999999998</v>
      </c>
      <c r="H181" s="64">
        <f>SUM(H174:H180)</f>
        <v>34.449999999999996</v>
      </c>
      <c r="I181" s="64">
        <f>SUM(I174:I180)</f>
        <v>38.82</v>
      </c>
      <c r="J181" s="64">
        <f>SUM(J174:J180)</f>
        <v>550.33000000000004</v>
      </c>
      <c r="K181" s="13"/>
      <c r="L181" s="93">
        <v>103.69</v>
      </c>
    </row>
    <row r="182" spans="1:12" ht="12.75" customHeight="1">
      <c r="A182" s="22">
        <f>A174</f>
        <v>2</v>
      </c>
      <c r="B182" s="7">
        <f>B174</f>
        <v>3</v>
      </c>
      <c r="C182" s="11" t="s">
        <v>28</v>
      </c>
      <c r="D182" s="48"/>
      <c r="E182" s="43" t="s">
        <v>43</v>
      </c>
      <c r="F182" s="62">
        <v>60</v>
      </c>
      <c r="G182" s="62">
        <v>0.92</v>
      </c>
      <c r="H182" s="62">
        <v>3.05</v>
      </c>
      <c r="I182" s="62">
        <v>5.62</v>
      </c>
      <c r="J182" s="62">
        <v>53.61</v>
      </c>
      <c r="K182" s="12"/>
      <c r="L182" s="90"/>
    </row>
    <row r="183" spans="1:12" ht="12.75" customHeight="1">
      <c r="A183" s="20"/>
      <c r="B183" s="5"/>
      <c r="C183" s="11"/>
      <c r="D183" s="48" t="s">
        <v>29</v>
      </c>
      <c r="E183" s="43" t="s">
        <v>64</v>
      </c>
      <c r="F183" s="62">
        <v>200</v>
      </c>
      <c r="G183" s="62">
        <v>3.36</v>
      </c>
      <c r="H183" s="62">
        <v>5.82</v>
      </c>
      <c r="I183" s="62">
        <v>8.8699999999999992</v>
      </c>
      <c r="J183" s="62">
        <v>101.28</v>
      </c>
      <c r="K183" s="12"/>
      <c r="L183" s="90"/>
    </row>
    <row r="184" spans="1:12" ht="12.75" customHeight="1">
      <c r="A184" s="20"/>
      <c r="B184" s="5"/>
      <c r="C184" s="11"/>
      <c r="D184" s="48" t="s">
        <v>30</v>
      </c>
      <c r="E184" s="43" t="s">
        <v>55</v>
      </c>
      <c r="F184" s="62">
        <v>240</v>
      </c>
      <c r="G184" s="62">
        <v>23.57</v>
      </c>
      <c r="H184" s="62">
        <v>34.17</v>
      </c>
      <c r="I184" s="62">
        <v>43.98</v>
      </c>
      <c r="J184" s="62">
        <v>577.70000000000005</v>
      </c>
      <c r="K184" s="12"/>
      <c r="L184" s="90"/>
    </row>
    <row r="185" spans="1:12" ht="12.75" customHeight="1">
      <c r="A185" s="20"/>
      <c r="B185" s="5"/>
      <c r="C185" s="11"/>
      <c r="D185" s="48" t="s">
        <v>32</v>
      </c>
      <c r="E185" s="43" t="s">
        <v>65</v>
      </c>
      <c r="F185" s="62">
        <v>180</v>
      </c>
      <c r="G185" s="62">
        <v>0.51</v>
      </c>
      <c r="H185" s="62">
        <v>0.09</v>
      </c>
      <c r="I185" s="62">
        <v>18.7</v>
      </c>
      <c r="J185" s="62">
        <v>77.63</v>
      </c>
      <c r="K185" s="12"/>
      <c r="L185" s="90"/>
    </row>
    <row r="186" spans="1:12" ht="12.75" customHeight="1">
      <c r="A186" s="20"/>
      <c r="B186" s="5"/>
      <c r="C186" s="11"/>
      <c r="D186" s="48" t="s">
        <v>25</v>
      </c>
      <c r="E186" s="43" t="s">
        <v>38</v>
      </c>
      <c r="F186" s="62">
        <v>24</v>
      </c>
      <c r="G186" s="62">
        <v>1.66</v>
      </c>
      <c r="H186" s="62">
        <v>0.23</v>
      </c>
      <c r="I186" s="62">
        <v>12.11</v>
      </c>
      <c r="J186" s="62">
        <v>57</v>
      </c>
      <c r="K186" s="29"/>
      <c r="L186" s="90"/>
    </row>
    <row r="187" spans="1:12" ht="12.75" customHeight="1">
      <c r="A187" s="20"/>
      <c r="B187" s="5"/>
      <c r="C187" s="11"/>
      <c r="D187" s="84"/>
      <c r="E187" s="45"/>
      <c r="F187" s="63"/>
      <c r="G187" s="63"/>
      <c r="H187" s="63"/>
      <c r="I187" s="63"/>
      <c r="J187" s="63"/>
      <c r="K187" s="12"/>
      <c r="L187" s="90"/>
    </row>
    <row r="188" spans="1:12" ht="12.75" customHeight="1">
      <c r="A188" s="20"/>
      <c r="B188" s="5"/>
      <c r="C188" s="11"/>
      <c r="D188" s="84"/>
      <c r="E188" s="50"/>
      <c r="F188" s="69"/>
      <c r="G188" s="69"/>
      <c r="H188" s="69"/>
      <c r="I188" s="69"/>
      <c r="J188" s="69"/>
      <c r="K188" s="12"/>
      <c r="L188" s="90"/>
    </row>
    <row r="189" spans="1:12" ht="12.75" customHeight="1">
      <c r="A189" s="20"/>
      <c r="B189" s="5"/>
      <c r="C189" s="11"/>
      <c r="D189" s="83"/>
      <c r="E189" s="50"/>
      <c r="F189" s="69"/>
      <c r="G189" s="69"/>
      <c r="H189" s="69"/>
      <c r="I189" s="69"/>
      <c r="J189" s="69"/>
      <c r="K189" s="12"/>
      <c r="L189" s="90"/>
    </row>
    <row r="190" spans="1:12" ht="12.75" customHeight="1">
      <c r="A190" s="20"/>
      <c r="B190" s="5"/>
      <c r="C190" s="11"/>
      <c r="D190" s="83"/>
      <c r="E190" s="50"/>
      <c r="F190" s="69"/>
      <c r="G190" s="69"/>
      <c r="H190" s="69"/>
      <c r="I190" s="69"/>
      <c r="J190" s="69"/>
      <c r="K190" s="12"/>
      <c r="L190" s="90"/>
    </row>
    <row r="191" spans="1:12" ht="12.75" customHeight="1">
      <c r="A191" s="21"/>
      <c r="B191" s="6"/>
      <c r="C191" s="11"/>
      <c r="D191" s="85" t="s">
        <v>27</v>
      </c>
      <c r="E191" s="46"/>
      <c r="F191" s="64">
        <f>SUM(F182:F190)</f>
        <v>704</v>
      </c>
      <c r="G191" s="64">
        <f>SUM(G182:G190)</f>
        <v>30.020000000000003</v>
      </c>
      <c r="H191" s="64">
        <f>SUM(H182:H190)</f>
        <v>43.360000000000007</v>
      </c>
      <c r="I191" s="64">
        <f>SUM(I182:I190)</f>
        <v>89.28</v>
      </c>
      <c r="J191" s="64">
        <f>SUM(J182:J190)</f>
        <v>867.22</v>
      </c>
      <c r="K191" s="13"/>
      <c r="L191" s="93">
        <v>103.69</v>
      </c>
    </row>
    <row r="192" spans="1:12" ht="12.75" customHeight="1">
      <c r="A192" s="22">
        <f>A174</f>
        <v>2</v>
      </c>
      <c r="B192" s="7">
        <f>B174</f>
        <v>3</v>
      </c>
      <c r="C192" s="11" t="s">
        <v>33</v>
      </c>
      <c r="D192" s="48" t="s">
        <v>73</v>
      </c>
      <c r="E192" s="51" t="s">
        <v>99</v>
      </c>
      <c r="F192" s="73">
        <v>170</v>
      </c>
      <c r="G192" s="66">
        <v>10.4</v>
      </c>
      <c r="H192" s="66">
        <v>10.199999999999999</v>
      </c>
      <c r="I192" s="66">
        <v>36.729999999999997</v>
      </c>
      <c r="J192" s="66">
        <v>280.31</v>
      </c>
      <c r="K192" s="29"/>
      <c r="L192" s="90"/>
    </row>
    <row r="193" spans="1:12" ht="12.75" customHeight="1">
      <c r="A193" s="20"/>
      <c r="B193" s="5"/>
      <c r="C193" s="11"/>
      <c r="D193" s="48" t="s">
        <v>32</v>
      </c>
      <c r="E193" s="48" t="s">
        <v>59</v>
      </c>
      <c r="F193" s="66">
        <v>200</v>
      </c>
      <c r="G193" s="77">
        <v>4.08</v>
      </c>
      <c r="H193" s="77">
        <v>3.54</v>
      </c>
      <c r="I193" s="77">
        <v>17.57</v>
      </c>
      <c r="J193" s="77">
        <v>118.46</v>
      </c>
      <c r="K193" s="12"/>
      <c r="L193" s="90"/>
    </row>
    <row r="194" spans="1:12" ht="12.75" customHeight="1">
      <c r="A194" s="20"/>
      <c r="B194" s="5"/>
      <c r="C194" s="11"/>
      <c r="D194" s="83"/>
      <c r="E194" s="45"/>
      <c r="F194" s="63"/>
      <c r="G194" s="63"/>
      <c r="H194" s="63"/>
      <c r="I194" s="63"/>
      <c r="J194" s="63"/>
      <c r="K194" s="12"/>
      <c r="L194" s="90"/>
    </row>
    <row r="195" spans="1:12" ht="12.75" customHeight="1">
      <c r="A195" s="20"/>
      <c r="B195" s="5"/>
      <c r="C195" s="11"/>
      <c r="D195" s="83"/>
      <c r="E195" s="50"/>
      <c r="F195" s="69"/>
      <c r="G195" s="69"/>
      <c r="H195" s="69"/>
      <c r="I195" s="69"/>
      <c r="J195" s="69"/>
      <c r="K195" s="12"/>
      <c r="L195" s="90"/>
    </row>
    <row r="196" spans="1:12" ht="12.75" customHeight="1">
      <c r="A196" s="21"/>
      <c r="B196" s="6"/>
      <c r="C196" s="11"/>
      <c r="D196" s="85" t="s">
        <v>27</v>
      </c>
      <c r="E196" s="46"/>
      <c r="F196" s="64">
        <f>SUM(F192:F195)</f>
        <v>370</v>
      </c>
      <c r="G196" s="64">
        <f>SUM(G192:G195)</f>
        <v>14.48</v>
      </c>
      <c r="H196" s="64">
        <f>SUM(H192:H195)</f>
        <v>13.739999999999998</v>
      </c>
      <c r="I196" s="64">
        <f>SUM(I192:I195)</f>
        <v>54.3</v>
      </c>
      <c r="J196" s="64">
        <f>SUM(J192:J195)</f>
        <v>398.77</v>
      </c>
      <c r="K196" s="13"/>
      <c r="L196" s="94">
        <v>38.53</v>
      </c>
    </row>
    <row r="197" spans="1:12" ht="15.75" customHeight="1" thickBot="1">
      <c r="A197" s="23">
        <f>A174</f>
        <v>2</v>
      </c>
      <c r="B197" s="24">
        <f>B174</f>
        <v>3</v>
      </c>
      <c r="C197" s="31" t="s">
        <v>34</v>
      </c>
      <c r="D197" s="32"/>
      <c r="E197" s="49"/>
      <c r="F197" s="68">
        <f>F181+F191+F196</f>
        <v>1583</v>
      </c>
      <c r="G197" s="68">
        <f t="shared" ref="G197:L197" si="5">G181+G191+G196</f>
        <v>65.760000000000005</v>
      </c>
      <c r="H197" s="68">
        <f t="shared" si="5"/>
        <v>91.55</v>
      </c>
      <c r="I197" s="68">
        <f t="shared" si="5"/>
        <v>182.39999999999998</v>
      </c>
      <c r="J197" s="68">
        <f t="shared" si="5"/>
        <v>1816.3200000000002</v>
      </c>
      <c r="K197" s="25"/>
      <c r="L197" s="95">
        <f t="shared" si="5"/>
        <v>245.91</v>
      </c>
    </row>
    <row r="198" spans="1:12" ht="12.75" customHeight="1">
      <c r="A198" s="16">
        <v>2</v>
      </c>
      <c r="B198" s="17">
        <v>4</v>
      </c>
      <c r="C198" s="18" t="s">
        <v>23</v>
      </c>
      <c r="D198" s="48"/>
      <c r="E198" s="43" t="s">
        <v>81</v>
      </c>
      <c r="F198" s="62">
        <v>49</v>
      </c>
      <c r="G198" s="62">
        <v>7.6</v>
      </c>
      <c r="H198" s="62">
        <v>8.1</v>
      </c>
      <c r="I198" s="62">
        <v>12.24</v>
      </c>
      <c r="J198" s="62">
        <v>152.22</v>
      </c>
      <c r="K198" s="19"/>
      <c r="L198" s="89"/>
    </row>
    <row r="199" spans="1:12" ht="12.75" customHeight="1">
      <c r="A199" s="20"/>
      <c r="B199" s="5"/>
      <c r="C199" s="11"/>
      <c r="D199" s="86" t="s">
        <v>71</v>
      </c>
      <c r="E199" s="44" t="s">
        <v>107</v>
      </c>
      <c r="F199" s="62">
        <v>150</v>
      </c>
      <c r="G199" s="62">
        <v>22.57</v>
      </c>
      <c r="H199" s="62">
        <v>19.260000000000002</v>
      </c>
      <c r="I199" s="62">
        <v>26.15</v>
      </c>
      <c r="J199" s="62">
        <v>368.19</v>
      </c>
      <c r="K199" s="12"/>
      <c r="L199" s="90"/>
    </row>
    <row r="200" spans="1:12" ht="12.75" customHeight="1">
      <c r="A200" s="20"/>
      <c r="B200" s="5"/>
      <c r="C200" s="11"/>
      <c r="D200" s="48" t="s">
        <v>32</v>
      </c>
      <c r="E200" s="43" t="s">
        <v>83</v>
      </c>
      <c r="F200" s="62">
        <v>180</v>
      </c>
      <c r="G200" s="62">
        <v>3.32</v>
      </c>
      <c r="H200" s="62">
        <v>2.99</v>
      </c>
      <c r="I200" s="62">
        <v>17.96</v>
      </c>
      <c r="J200" s="62">
        <v>111.99</v>
      </c>
      <c r="K200" s="12"/>
      <c r="L200" s="90"/>
    </row>
    <row r="201" spans="1:12" ht="12.75" customHeight="1">
      <c r="A201" s="20"/>
      <c r="B201" s="5"/>
      <c r="C201" s="11"/>
      <c r="D201" s="48" t="s">
        <v>92</v>
      </c>
      <c r="E201" s="43" t="s">
        <v>77</v>
      </c>
      <c r="F201" s="62">
        <v>140</v>
      </c>
      <c r="G201" s="62">
        <v>0.56000000000000005</v>
      </c>
      <c r="H201" s="62">
        <v>0.56000000000000005</v>
      </c>
      <c r="I201" s="62">
        <v>13.72</v>
      </c>
      <c r="J201" s="62">
        <v>62.16</v>
      </c>
      <c r="K201" s="29"/>
      <c r="L201" s="90"/>
    </row>
    <row r="202" spans="1:12" ht="12.75" customHeight="1">
      <c r="A202" s="20"/>
      <c r="B202" s="5"/>
      <c r="C202" s="11"/>
      <c r="D202" s="84"/>
      <c r="E202" s="53"/>
      <c r="F202" s="74"/>
      <c r="G202" s="74"/>
      <c r="H202" s="74"/>
      <c r="I202" s="74"/>
      <c r="J202" s="74"/>
      <c r="K202" s="12"/>
      <c r="L202" s="90"/>
    </row>
    <row r="203" spans="1:12" ht="12.75" customHeight="1">
      <c r="A203" s="20"/>
      <c r="B203" s="5"/>
      <c r="C203" s="11"/>
      <c r="D203" s="83"/>
      <c r="E203" s="50"/>
      <c r="F203" s="69"/>
      <c r="G203" s="69"/>
      <c r="H203" s="69"/>
      <c r="I203" s="69"/>
      <c r="J203" s="69"/>
      <c r="K203" s="12"/>
      <c r="L203" s="90"/>
    </row>
    <row r="204" spans="1:12" ht="12.75" customHeight="1">
      <c r="A204" s="20"/>
      <c r="B204" s="5"/>
      <c r="C204" s="11"/>
      <c r="D204" s="83"/>
      <c r="E204" s="50"/>
      <c r="F204" s="69"/>
      <c r="G204" s="69"/>
      <c r="H204" s="69"/>
      <c r="I204" s="69"/>
      <c r="J204" s="69"/>
      <c r="K204" s="12"/>
      <c r="L204" s="90"/>
    </row>
    <row r="205" spans="1:12" ht="12.75" customHeight="1">
      <c r="A205" s="21"/>
      <c r="B205" s="6"/>
      <c r="C205" s="11"/>
      <c r="D205" s="85" t="s">
        <v>27</v>
      </c>
      <c r="E205" s="46"/>
      <c r="F205" s="64">
        <f>SUM(F198:F204)</f>
        <v>519</v>
      </c>
      <c r="G205" s="64">
        <f>SUM(G198:G204)</f>
        <v>34.050000000000004</v>
      </c>
      <c r="H205" s="64">
        <f>SUM(H198:H204)</f>
        <v>30.91</v>
      </c>
      <c r="I205" s="64">
        <f>SUM(I198:I204)</f>
        <v>70.070000000000007</v>
      </c>
      <c r="J205" s="64">
        <f>SUM(J198:J204)</f>
        <v>694.56</v>
      </c>
      <c r="K205" s="13"/>
      <c r="L205" s="93">
        <v>103.69</v>
      </c>
    </row>
    <row r="206" spans="1:12" ht="12.75" customHeight="1">
      <c r="A206" s="22">
        <f>A198</f>
        <v>2</v>
      </c>
      <c r="B206" s="7">
        <f>B198</f>
        <v>4</v>
      </c>
      <c r="C206" s="11" t="s">
        <v>28</v>
      </c>
      <c r="D206" s="48"/>
      <c r="E206" s="43" t="s">
        <v>108</v>
      </c>
      <c r="F206" s="62">
        <v>60</v>
      </c>
      <c r="G206" s="62">
        <v>0.4</v>
      </c>
      <c r="H206" s="62">
        <v>4.05</v>
      </c>
      <c r="I206" s="62">
        <v>1.08</v>
      </c>
      <c r="J206" s="62">
        <v>42.41</v>
      </c>
      <c r="K206" s="29"/>
      <c r="L206" s="90"/>
    </row>
    <row r="207" spans="1:12" ht="12.75" customHeight="1">
      <c r="A207" s="20"/>
      <c r="B207" s="5"/>
      <c r="C207" s="11"/>
      <c r="D207" s="48" t="s">
        <v>29</v>
      </c>
      <c r="E207" s="44" t="s">
        <v>36</v>
      </c>
      <c r="F207" s="62">
        <v>200</v>
      </c>
      <c r="G207" s="62">
        <v>5.63</v>
      </c>
      <c r="H207" s="62">
        <v>5.24</v>
      </c>
      <c r="I207" s="62">
        <v>15.42</v>
      </c>
      <c r="J207" s="62">
        <v>131.32</v>
      </c>
      <c r="K207" s="29"/>
      <c r="L207" s="90"/>
    </row>
    <row r="208" spans="1:12" ht="12.75" customHeight="1">
      <c r="A208" s="20"/>
      <c r="B208" s="5"/>
      <c r="C208" s="11"/>
      <c r="D208" s="48" t="s">
        <v>30</v>
      </c>
      <c r="E208" s="43" t="s">
        <v>67</v>
      </c>
      <c r="F208" s="62">
        <v>100</v>
      </c>
      <c r="G208" s="62">
        <v>17.41</v>
      </c>
      <c r="H208" s="62">
        <v>15.37</v>
      </c>
      <c r="I208" s="62">
        <v>16.75</v>
      </c>
      <c r="J208" s="62">
        <v>274.98</v>
      </c>
      <c r="K208" s="29"/>
      <c r="L208" s="90"/>
    </row>
    <row r="209" spans="1:12" ht="12.75" customHeight="1">
      <c r="A209" s="20"/>
      <c r="B209" s="5"/>
      <c r="C209" s="11"/>
      <c r="D209" s="48" t="s">
        <v>31</v>
      </c>
      <c r="E209" s="43" t="s">
        <v>37</v>
      </c>
      <c r="F209" s="62">
        <v>150</v>
      </c>
      <c r="G209" s="62">
        <v>5.65</v>
      </c>
      <c r="H209" s="62">
        <v>4.29</v>
      </c>
      <c r="I209" s="62">
        <v>36.020000000000003</v>
      </c>
      <c r="J209" s="62">
        <v>205.27</v>
      </c>
      <c r="K209" s="29"/>
      <c r="L209" s="90"/>
    </row>
    <row r="210" spans="1:12" ht="12.75" customHeight="1">
      <c r="A210" s="20"/>
      <c r="B210" s="5"/>
      <c r="C210" s="11"/>
      <c r="D210" s="48" t="s">
        <v>32</v>
      </c>
      <c r="E210" s="44" t="s">
        <v>109</v>
      </c>
      <c r="F210" s="62">
        <v>180</v>
      </c>
      <c r="G210" s="62">
        <v>0.4</v>
      </c>
      <c r="H210" s="62">
        <v>0.13</v>
      </c>
      <c r="I210" s="62">
        <v>19.97</v>
      </c>
      <c r="J210" s="62">
        <v>74.66</v>
      </c>
      <c r="K210" s="29"/>
      <c r="L210" s="90"/>
    </row>
    <row r="211" spans="1:12" ht="12.75" customHeight="1">
      <c r="A211" s="20"/>
      <c r="B211" s="5"/>
      <c r="C211" s="11"/>
      <c r="D211" s="54" t="s">
        <v>25</v>
      </c>
      <c r="E211" s="43" t="s">
        <v>38</v>
      </c>
      <c r="F211" s="62">
        <v>24</v>
      </c>
      <c r="G211" s="62">
        <v>1.66</v>
      </c>
      <c r="H211" s="62">
        <v>0.23</v>
      </c>
      <c r="I211" s="62">
        <v>12.11</v>
      </c>
      <c r="J211" s="62">
        <v>57</v>
      </c>
      <c r="K211" s="29"/>
      <c r="L211" s="90"/>
    </row>
    <row r="212" spans="1:12" ht="12.75" customHeight="1">
      <c r="A212" s="20"/>
      <c r="B212" s="5"/>
      <c r="C212" s="11"/>
      <c r="D212" s="84"/>
      <c r="E212" s="50"/>
      <c r="F212" s="69"/>
      <c r="G212" s="69"/>
      <c r="H212" s="69"/>
      <c r="I212" s="69"/>
      <c r="J212" s="69"/>
      <c r="K212" s="12"/>
      <c r="L212" s="90"/>
    </row>
    <row r="213" spans="1:12" ht="12.75" customHeight="1">
      <c r="A213" s="20"/>
      <c r="B213" s="5"/>
      <c r="C213" s="11"/>
      <c r="D213" s="83"/>
      <c r="E213" s="50"/>
      <c r="F213" s="69"/>
      <c r="G213" s="69"/>
      <c r="H213" s="69"/>
      <c r="I213" s="69"/>
      <c r="J213" s="69"/>
      <c r="K213" s="12"/>
      <c r="L213" s="90"/>
    </row>
    <row r="214" spans="1:12" ht="12.75" customHeight="1">
      <c r="A214" s="20"/>
      <c r="B214" s="5"/>
      <c r="C214" s="11"/>
      <c r="D214" s="83"/>
      <c r="E214" s="50"/>
      <c r="F214" s="69"/>
      <c r="G214" s="69"/>
      <c r="H214" s="69"/>
      <c r="I214" s="69"/>
      <c r="J214" s="69"/>
      <c r="K214" s="12"/>
      <c r="L214" s="90"/>
    </row>
    <row r="215" spans="1:12" ht="12.75" customHeight="1">
      <c r="A215" s="21"/>
      <c r="B215" s="6"/>
      <c r="C215" s="11"/>
      <c r="D215" s="85" t="s">
        <v>27</v>
      </c>
      <c r="E215" s="46"/>
      <c r="F215" s="64">
        <f>SUM(F206:F214)</f>
        <v>714</v>
      </c>
      <c r="G215" s="64">
        <f>SUM(G206:G214)</f>
        <v>31.150000000000002</v>
      </c>
      <c r="H215" s="64">
        <f>SUM(H206:H214)</f>
        <v>29.309999999999995</v>
      </c>
      <c r="I215" s="64">
        <f>SUM(I206:I214)</f>
        <v>101.35000000000001</v>
      </c>
      <c r="J215" s="64">
        <f>SUM(J206:J214)</f>
        <v>785.64</v>
      </c>
      <c r="K215" s="13"/>
      <c r="L215" s="93">
        <v>103.69</v>
      </c>
    </row>
    <row r="216" spans="1:12" ht="12.75" customHeight="1">
      <c r="A216" s="22">
        <f>A198</f>
        <v>2</v>
      </c>
      <c r="B216" s="7">
        <f>B198</f>
        <v>4</v>
      </c>
      <c r="C216" s="11" t="s">
        <v>33</v>
      </c>
      <c r="D216" s="48" t="s">
        <v>73</v>
      </c>
      <c r="E216" s="51" t="s">
        <v>93</v>
      </c>
      <c r="F216" s="73">
        <v>150</v>
      </c>
      <c r="G216" s="71">
        <v>3</v>
      </c>
      <c r="H216" s="71">
        <v>3</v>
      </c>
      <c r="I216" s="71">
        <v>61.5</v>
      </c>
      <c r="J216" s="71">
        <v>270</v>
      </c>
      <c r="K216" s="29"/>
      <c r="L216" s="90"/>
    </row>
    <row r="217" spans="1:12" ht="12.75" customHeight="1">
      <c r="A217" s="20"/>
      <c r="B217" s="5"/>
      <c r="C217" s="11"/>
      <c r="D217" s="48" t="s">
        <v>32</v>
      </c>
      <c r="E217" s="48" t="s">
        <v>56</v>
      </c>
      <c r="F217" s="66">
        <v>200</v>
      </c>
      <c r="G217" s="71">
        <v>7.0000000000000007E-2</v>
      </c>
      <c r="H217" s="71">
        <v>0.02</v>
      </c>
      <c r="I217" s="71">
        <v>15</v>
      </c>
      <c r="J217" s="71">
        <v>60</v>
      </c>
      <c r="K217" s="29"/>
      <c r="L217" s="90"/>
    </row>
    <row r="218" spans="1:12" ht="12.75" customHeight="1">
      <c r="A218" s="20"/>
      <c r="B218" s="5"/>
      <c r="C218" s="11"/>
      <c r="D218" s="83"/>
      <c r="E218" s="45"/>
      <c r="F218" s="63"/>
      <c r="G218" s="63"/>
      <c r="H218" s="63"/>
      <c r="I218" s="63"/>
      <c r="J218" s="63"/>
      <c r="K218" s="29"/>
      <c r="L218" s="90"/>
    </row>
    <row r="219" spans="1:12" ht="12.75" customHeight="1">
      <c r="A219" s="20"/>
      <c r="B219" s="5"/>
      <c r="C219" s="11"/>
      <c r="D219" s="83"/>
      <c r="E219" s="50"/>
      <c r="F219" s="69"/>
      <c r="G219" s="69"/>
      <c r="H219" s="69"/>
      <c r="I219" s="69"/>
      <c r="J219" s="69"/>
      <c r="K219" s="12"/>
      <c r="L219" s="90"/>
    </row>
    <row r="220" spans="1:12" ht="12.75" customHeight="1">
      <c r="A220" s="21"/>
      <c r="B220" s="6"/>
      <c r="C220" s="11"/>
      <c r="D220" s="85" t="s">
        <v>27</v>
      </c>
      <c r="E220" s="46"/>
      <c r="F220" s="64">
        <f>SUM(F216:F219)</f>
        <v>350</v>
      </c>
      <c r="G220" s="64">
        <f>SUM(G216:G219)</f>
        <v>3.07</v>
      </c>
      <c r="H220" s="64">
        <f>SUM(H216:H219)</f>
        <v>3.02</v>
      </c>
      <c r="I220" s="64">
        <f>SUM(I216:I219)</f>
        <v>76.5</v>
      </c>
      <c r="J220" s="64">
        <f>SUM(J216:J219)</f>
        <v>330</v>
      </c>
      <c r="K220" s="13"/>
      <c r="L220" s="94">
        <v>38.53</v>
      </c>
    </row>
    <row r="221" spans="1:12" ht="15.75" customHeight="1" thickBot="1">
      <c r="A221" s="23">
        <f>A198</f>
        <v>2</v>
      </c>
      <c r="B221" s="24">
        <f>B198</f>
        <v>4</v>
      </c>
      <c r="C221" s="31" t="s">
        <v>34</v>
      </c>
      <c r="D221" s="32"/>
      <c r="E221" s="49"/>
      <c r="F221" s="68">
        <f>F205+F215+F220</f>
        <v>1583</v>
      </c>
      <c r="G221" s="68">
        <f t="shared" ref="G221:L221" si="6">G205+G215+G220</f>
        <v>68.27</v>
      </c>
      <c r="H221" s="68">
        <f t="shared" si="6"/>
        <v>63.24</v>
      </c>
      <c r="I221" s="68">
        <f t="shared" si="6"/>
        <v>247.92000000000002</v>
      </c>
      <c r="J221" s="68">
        <f t="shared" si="6"/>
        <v>1810.1999999999998</v>
      </c>
      <c r="K221" s="25"/>
      <c r="L221" s="95">
        <f t="shared" si="6"/>
        <v>245.91</v>
      </c>
    </row>
    <row r="222" spans="1:12" ht="12.75" customHeight="1">
      <c r="A222" s="16">
        <v>2</v>
      </c>
      <c r="B222" s="17">
        <v>5</v>
      </c>
      <c r="C222" s="18" t="s">
        <v>23</v>
      </c>
      <c r="D222" s="48"/>
      <c r="E222" s="43" t="s">
        <v>81</v>
      </c>
      <c r="F222" s="62">
        <v>49</v>
      </c>
      <c r="G222" s="62">
        <v>7.6</v>
      </c>
      <c r="H222" s="62">
        <v>8.1</v>
      </c>
      <c r="I222" s="62">
        <v>12.24</v>
      </c>
      <c r="J222" s="62">
        <v>152.22</v>
      </c>
      <c r="K222" s="19"/>
      <c r="L222" s="89"/>
    </row>
    <row r="223" spans="1:12" ht="12.75" customHeight="1">
      <c r="A223" s="20"/>
      <c r="B223" s="5"/>
      <c r="C223" s="11"/>
      <c r="D223" s="86" t="s">
        <v>73</v>
      </c>
      <c r="E223" s="44" t="s">
        <v>110</v>
      </c>
      <c r="F223" s="62">
        <v>160</v>
      </c>
      <c r="G223" s="62">
        <v>4.75</v>
      </c>
      <c r="H223" s="62">
        <v>5.74</v>
      </c>
      <c r="I223" s="62">
        <v>33.869999999999997</v>
      </c>
      <c r="J223" s="62">
        <v>206.1</v>
      </c>
      <c r="K223" s="12"/>
      <c r="L223" s="90"/>
    </row>
    <row r="224" spans="1:12" ht="12.75" customHeight="1">
      <c r="A224" s="20"/>
      <c r="B224" s="5"/>
      <c r="C224" s="11"/>
      <c r="D224" s="48" t="s">
        <v>32</v>
      </c>
      <c r="E224" s="43" t="s">
        <v>56</v>
      </c>
      <c r="F224" s="62">
        <v>180</v>
      </c>
      <c r="G224" s="62">
        <v>0.2</v>
      </c>
      <c r="H224" s="62">
        <v>0.05</v>
      </c>
      <c r="I224" s="62">
        <v>10.06</v>
      </c>
      <c r="J224" s="62">
        <v>41.46</v>
      </c>
      <c r="K224" s="12"/>
      <c r="L224" s="90"/>
    </row>
    <row r="225" spans="1:12" ht="12.75" customHeight="1">
      <c r="A225" s="20"/>
      <c r="B225" s="5"/>
      <c r="C225" s="11"/>
      <c r="D225" s="48" t="s">
        <v>92</v>
      </c>
      <c r="E225" s="43" t="s">
        <v>77</v>
      </c>
      <c r="F225" s="62">
        <v>140</v>
      </c>
      <c r="G225" s="62">
        <v>0.56000000000000005</v>
      </c>
      <c r="H225" s="62">
        <v>0.56000000000000005</v>
      </c>
      <c r="I225" s="62">
        <v>13.72</v>
      </c>
      <c r="J225" s="62">
        <v>65.86</v>
      </c>
      <c r="K225" s="12"/>
      <c r="L225" s="90"/>
    </row>
    <row r="226" spans="1:12" ht="12.75" customHeight="1">
      <c r="A226" s="20"/>
      <c r="B226" s="5"/>
      <c r="C226" s="11"/>
      <c r="D226" s="84"/>
      <c r="E226" s="53"/>
      <c r="F226" s="74"/>
      <c r="G226" s="74"/>
      <c r="H226" s="74"/>
      <c r="I226" s="74"/>
      <c r="J226" s="74"/>
      <c r="K226" s="12"/>
      <c r="L226" s="90"/>
    </row>
    <row r="227" spans="1:12" ht="12.75" customHeight="1">
      <c r="A227" s="20"/>
      <c r="B227" s="5"/>
      <c r="C227" s="11"/>
      <c r="D227" s="83"/>
      <c r="E227" s="50"/>
      <c r="F227" s="69"/>
      <c r="G227" s="69"/>
      <c r="H227" s="69"/>
      <c r="I227" s="69"/>
      <c r="J227" s="69"/>
      <c r="K227" s="12"/>
      <c r="L227" s="90"/>
    </row>
    <row r="228" spans="1:12" ht="12.75" customHeight="1">
      <c r="A228" s="20"/>
      <c r="B228" s="5"/>
      <c r="C228" s="11"/>
      <c r="D228" s="83"/>
      <c r="E228" s="50"/>
      <c r="F228" s="69"/>
      <c r="G228" s="69"/>
      <c r="H228" s="69"/>
      <c r="I228" s="69"/>
      <c r="J228" s="69"/>
      <c r="K228" s="12"/>
      <c r="L228" s="90"/>
    </row>
    <row r="229" spans="1:12" ht="12.75" customHeight="1">
      <c r="A229" s="21"/>
      <c r="B229" s="6"/>
      <c r="C229" s="11"/>
      <c r="D229" s="85" t="s">
        <v>27</v>
      </c>
      <c r="E229" s="46"/>
      <c r="F229" s="64">
        <f>SUM(F222:F228)</f>
        <v>529</v>
      </c>
      <c r="G229" s="64">
        <f>SUM(G222:G228)</f>
        <v>13.11</v>
      </c>
      <c r="H229" s="64">
        <f>SUM(H222:H228)</f>
        <v>14.450000000000001</v>
      </c>
      <c r="I229" s="64">
        <f>SUM(I222:I228)</f>
        <v>69.89</v>
      </c>
      <c r="J229" s="64">
        <f>SUM(J222:J228)</f>
        <v>465.64</v>
      </c>
      <c r="K229" s="13"/>
      <c r="L229" s="93">
        <v>103.69</v>
      </c>
    </row>
    <row r="230" spans="1:12" ht="12.75" customHeight="1">
      <c r="A230" s="22">
        <f>A222</f>
        <v>2</v>
      </c>
      <c r="B230" s="7">
        <f>B222</f>
        <v>5</v>
      </c>
      <c r="C230" s="11" t="s">
        <v>28</v>
      </c>
      <c r="D230" s="48"/>
      <c r="E230" s="43" t="s">
        <v>111</v>
      </c>
      <c r="F230" s="62">
        <v>60</v>
      </c>
      <c r="G230" s="62">
        <v>0.73</v>
      </c>
      <c r="H230" s="62">
        <v>4.05</v>
      </c>
      <c r="I230" s="62">
        <v>3.86</v>
      </c>
      <c r="J230" s="62">
        <v>57.84</v>
      </c>
      <c r="K230" s="29"/>
      <c r="L230" s="90"/>
    </row>
    <row r="231" spans="1:12" ht="12.75" customHeight="1">
      <c r="A231" s="20"/>
      <c r="B231" s="5"/>
      <c r="C231" s="11"/>
      <c r="D231" s="48" t="s">
        <v>29</v>
      </c>
      <c r="E231" s="44" t="s">
        <v>101</v>
      </c>
      <c r="F231" s="62">
        <v>200</v>
      </c>
      <c r="G231" s="62">
        <v>3.71</v>
      </c>
      <c r="H231" s="62">
        <v>7.74</v>
      </c>
      <c r="I231" s="62">
        <v>10.86</v>
      </c>
      <c r="J231" s="62">
        <v>127.97</v>
      </c>
      <c r="K231" s="29"/>
      <c r="L231" s="90"/>
    </row>
    <row r="232" spans="1:12" ht="12.75" customHeight="1">
      <c r="A232" s="20"/>
      <c r="B232" s="5"/>
      <c r="C232" s="11"/>
      <c r="D232" s="48" t="s">
        <v>30</v>
      </c>
      <c r="E232" s="43" t="s">
        <v>69</v>
      </c>
      <c r="F232" s="62">
        <v>100</v>
      </c>
      <c r="G232" s="62">
        <v>12.63</v>
      </c>
      <c r="H232" s="62">
        <v>11.41</v>
      </c>
      <c r="I232" s="62">
        <v>13.21</v>
      </c>
      <c r="J232" s="62">
        <v>217</v>
      </c>
      <c r="K232" s="29"/>
      <c r="L232" s="90"/>
    </row>
    <row r="233" spans="1:12" ht="12.75" customHeight="1">
      <c r="A233" s="20"/>
      <c r="B233" s="5"/>
      <c r="C233" s="11"/>
      <c r="D233" s="48" t="s">
        <v>31</v>
      </c>
      <c r="E233" s="44" t="s">
        <v>51</v>
      </c>
      <c r="F233" s="62">
        <v>150</v>
      </c>
      <c r="G233" s="62">
        <v>2.64</v>
      </c>
      <c r="H233" s="62">
        <v>4.6100000000000003</v>
      </c>
      <c r="I233" s="62">
        <v>17.7</v>
      </c>
      <c r="J233" s="62">
        <v>122.88</v>
      </c>
      <c r="K233" s="29"/>
      <c r="L233" s="90"/>
    </row>
    <row r="234" spans="1:12" ht="12.75" customHeight="1">
      <c r="A234" s="20"/>
      <c r="B234" s="5"/>
      <c r="C234" s="11"/>
      <c r="D234" s="48" t="s">
        <v>32</v>
      </c>
      <c r="E234" s="43" t="s">
        <v>112</v>
      </c>
      <c r="F234" s="62">
        <v>180</v>
      </c>
      <c r="G234" s="62">
        <v>0.17</v>
      </c>
      <c r="H234" s="62">
        <v>0.05</v>
      </c>
      <c r="I234" s="62">
        <v>17.66</v>
      </c>
      <c r="J234" s="62">
        <v>71.8</v>
      </c>
      <c r="K234" s="29"/>
      <c r="L234" s="90"/>
    </row>
    <row r="235" spans="1:12" ht="12.75" customHeight="1">
      <c r="A235" s="20"/>
      <c r="B235" s="5"/>
      <c r="C235" s="11"/>
      <c r="D235" s="54" t="s">
        <v>25</v>
      </c>
      <c r="E235" s="43" t="s">
        <v>38</v>
      </c>
      <c r="F235" s="62">
        <v>24</v>
      </c>
      <c r="G235" s="62">
        <v>1.66</v>
      </c>
      <c r="H235" s="62">
        <v>0.23</v>
      </c>
      <c r="I235" s="62">
        <v>12.11</v>
      </c>
      <c r="J235" s="62">
        <v>60</v>
      </c>
      <c r="K235" s="29"/>
      <c r="L235" s="90"/>
    </row>
    <row r="236" spans="1:12" ht="12.75" customHeight="1">
      <c r="A236" s="20"/>
      <c r="B236" s="5"/>
      <c r="C236" s="11"/>
      <c r="D236" s="84"/>
      <c r="E236" s="50"/>
      <c r="F236" s="69"/>
      <c r="G236" s="69"/>
      <c r="H236" s="69"/>
      <c r="I236" s="69"/>
      <c r="J236" s="69"/>
      <c r="K236" s="12"/>
      <c r="L236" s="90"/>
    </row>
    <row r="237" spans="1:12" ht="12.75" customHeight="1">
      <c r="A237" s="20"/>
      <c r="B237" s="5"/>
      <c r="C237" s="11"/>
      <c r="D237" s="83"/>
      <c r="E237" s="50"/>
      <c r="F237" s="69"/>
      <c r="G237" s="69"/>
      <c r="H237" s="69"/>
      <c r="I237" s="69"/>
      <c r="J237" s="69"/>
      <c r="K237" s="12"/>
      <c r="L237" s="90"/>
    </row>
    <row r="238" spans="1:12" ht="12.75" customHeight="1">
      <c r="A238" s="20"/>
      <c r="B238" s="5"/>
      <c r="C238" s="11"/>
      <c r="D238" s="83"/>
      <c r="E238" s="50"/>
      <c r="F238" s="69"/>
      <c r="G238" s="69"/>
      <c r="H238" s="69"/>
      <c r="I238" s="69"/>
      <c r="J238" s="69"/>
      <c r="K238" s="12"/>
      <c r="L238" s="90"/>
    </row>
    <row r="239" spans="1:12" ht="12.75" customHeight="1">
      <c r="A239" s="21"/>
      <c r="B239" s="6"/>
      <c r="C239" s="11"/>
      <c r="D239" s="85" t="s">
        <v>27</v>
      </c>
      <c r="E239" s="46"/>
      <c r="F239" s="64">
        <f>SUM(F230:F238)</f>
        <v>714</v>
      </c>
      <c r="G239" s="64">
        <f>SUM(G230:G238)</f>
        <v>21.540000000000003</v>
      </c>
      <c r="H239" s="64">
        <f>SUM(H230:H238)</f>
        <v>28.09</v>
      </c>
      <c r="I239" s="64">
        <f>SUM(I230:I238)</f>
        <v>75.399999999999991</v>
      </c>
      <c r="J239" s="64">
        <f>SUM(J230:J238)</f>
        <v>657.49</v>
      </c>
      <c r="K239" s="13"/>
      <c r="L239" s="93">
        <v>103.69</v>
      </c>
    </row>
    <row r="240" spans="1:12" ht="12.75" customHeight="1">
      <c r="A240" s="22">
        <f>A222</f>
        <v>2</v>
      </c>
      <c r="B240" s="7">
        <f>B222</f>
        <v>5</v>
      </c>
      <c r="C240" s="11" t="s">
        <v>33</v>
      </c>
      <c r="D240" s="48" t="s">
        <v>72</v>
      </c>
      <c r="E240" s="51" t="s">
        <v>87</v>
      </c>
      <c r="F240" s="73">
        <v>129</v>
      </c>
      <c r="G240" s="66">
        <v>4.9000000000000004</v>
      </c>
      <c r="H240" s="66">
        <v>2.8</v>
      </c>
      <c r="I240" s="66">
        <v>35.700000000000003</v>
      </c>
      <c r="J240" s="66">
        <v>284.08</v>
      </c>
      <c r="K240" s="29"/>
      <c r="L240" s="90"/>
    </row>
    <row r="241" spans="1:12" ht="12.75" customHeight="1">
      <c r="A241" s="20"/>
      <c r="B241" s="5"/>
      <c r="C241" s="11"/>
      <c r="D241" s="48" t="s">
        <v>32</v>
      </c>
      <c r="E241" s="48" t="s">
        <v>56</v>
      </c>
      <c r="F241" s="66" t="s">
        <v>113</v>
      </c>
      <c r="G241" s="71">
        <v>7.0000000000000007E-2</v>
      </c>
      <c r="H241" s="71">
        <v>0.02</v>
      </c>
      <c r="I241" s="71">
        <v>15</v>
      </c>
      <c r="J241" s="71">
        <v>60</v>
      </c>
      <c r="K241" s="29"/>
      <c r="L241" s="90"/>
    </row>
    <row r="242" spans="1:12" ht="12.75" customHeight="1">
      <c r="A242" s="20"/>
      <c r="B242" s="5"/>
      <c r="C242" s="11"/>
      <c r="D242" s="83"/>
      <c r="E242" s="45"/>
      <c r="F242" s="63"/>
      <c r="G242" s="63"/>
      <c r="H242" s="63"/>
      <c r="I242" s="63"/>
      <c r="J242" s="63"/>
      <c r="K242" s="29"/>
      <c r="L242" s="90"/>
    </row>
    <row r="243" spans="1:12" ht="12.75" customHeight="1">
      <c r="A243" s="20"/>
      <c r="B243" s="5"/>
      <c r="C243" s="11"/>
      <c r="D243" s="83"/>
      <c r="E243" s="50"/>
      <c r="F243" s="69"/>
      <c r="G243" s="69"/>
      <c r="H243" s="69"/>
      <c r="I243" s="69"/>
      <c r="J243" s="69"/>
      <c r="K243" s="12"/>
      <c r="L243" s="90"/>
    </row>
    <row r="244" spans="1:12" ht="12.75" customHeight="1">
      <c r="A244" s="21"/>
      <c r="B244" s="6"/>
      <c r="C244" s="11"/>
      <c r="D244" s="85" t="s">
        <v>27</v>
      </c>
      <c r="E244" s="46"/>
      <c r="F244" s="64">
        <f>SUM(F240:F243)</f>
        <v>129</v>
      </c>
      <c r="G244" s="64">
        <f>SUM(G240:G243)</f>
        <v>4.9700000000000006</v>
      </c>
      <c r="H244" s="64">
        <f>SUM(H240:H243)</f>
        <v>2.82</v>
      </c>
      <c r="I244" s="64">
        <f>SUM(I240:I243)</f>
        <v>50.7</v>
      </c>
      <c r="J244" s="64">
        <f>SUM(J240:J243)</f>
        <v>344.08</v>
      </c>
      <c r="K244" s="13"/>
      <c r="L244" s="94">
        <v>38.53</v>
      </c>
    </row>
    <row r="245" spans="1:12" ht="15.75" customHeight="1" thickBot="1">
      <c r="A245" s="23">
        <f>A222</f>
        <v>2</v>
      </c>
      <c r="B245" s="24">
        <f>B222</f>
        <v>5</v>
      </c>
      <c r="C245" s="31" t="s">
        <v>34</v>
      </c>
      <c r="D245" s="32"/>
      <c r="E245" s="49"/>
      <c r="F245" s="68">
        <f>F229+F239+F244</f>
        <v>1372</v>
      </c>
      <c r="G245" s="68">
        <f t="shared" ref="G245:L245" si="7">G229+G239+G244</f>
        <v>39.620000000000005</v>
      </c>
      <c r="H245" s="68">
        <f t="shared" si="7"/>
        <v>45.36</v>
      </c>
      <c r="I245" s="68">
        <f t="shared" si="7"/>
        <v>195.99</v>
      </c>
      <c r="J245" s="68">
        <f t="shared" si="7"/>
        <v>1467.21</v>
      </c>
      <c r="K245" s="25"/>
      <c r="L245" s="95">
        <f t="shared" si="7"/>
        <v>245.91</v>
      </c>
    </row>
    <row r="246" spans="1:12" ht="12.75" customHeight="1" thickBot="1">
      <c r="A246" s="14"/>
      <c r="B246" s="15"/>
      <c r="C246" s="33" t="s">
        <v>35</v>
      </c>
      <c r="D246" s="34"/>
      <c r="E246" s="35"/>
      <c r="F246" s="78"/>
      <c r="G246" s="78"/>
      <c r="H246" s="78"/>
      <c r="I246" s="78"/>
      <c r="J246" s="78"/>
      <c r="K246" s="10"/>
      <c r="L246" s="97"/>
    </row>
    <row r="247" spans="1:12" ht="12.75" customHeight="1"/>
    <row r="248" spans="1:12" ht="12.75" customHeight="1"/>
    <row r="249" spans="1:12" ht="12.75" customHeight="1"/>
    <row r="250" spans="1:12" ht="12.75" customHeight="1"/>
    <row r="251" spans="1:12" ht="12.75" customHeight="1"/>
    <row r="252" spans="1:12" ht="12.75" customHeight="1"/>
    <row r="253" spans="1:12" ht="12.75" customHeight="1"/>
    <row r="254" spans="1:12" ht="12.75" customHeight="1"/>
    <row r="255" spans="1:12" ht="12.75" customHeight="1"/>
    <row r="256" spans="1:12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5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5.75" customHeight="1"/>
    <row r="294" ht="12.75" customHeight="1"/>
  </sheetData>
  <mergeCells count="14">
    <mergeCell ref="C1:E1"/>
    <mergeCell ref="H1:K1"/>
    <mergeCell ref="H2:K2"/>
    <mergeCell ref="C53:D53"/>
    <mergeCell ref="C77:D77"/>
    <mergeCell ref="C101:D101"/>
    <mergeCell ref="C125:D125"/>
    <mergeCell ref="C29:D29"/>
    <mergeCell ref="C246:E246"/>
    <mergeCell ref="C149:D149"/>
    <mergeCell ref="C173:D173"/>
    <mergeCell ref="C197:D197"/>
    <mergeCell ref="C221:D221"/>
    <mergeCell ref="C245:D245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2022-05-16T14:23:56Z</dcterms:created>
  <dcterms:modified xsi:type="dcterms:W3CDTF">2025-03-03T18:06:52Z</dcterms:modified>
</cp:coreProperties>
</file>